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8445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114" i="1" l="1"/>
  <c r="N110" i="1" s="1"/>
  <c r="I14" i="7"/>
  <c r="I38" i="7"/>
  <c r="I55" i="7"/>
  <c r="I57" i="7"/>
  <c r="O112" i="1"/>
  <c r="O113" i="1"/>
  <c r="O38" i="1"/>
  <c r="N112" i="1"/>
  <c r="N113" i="1"/>
  <c r="N78" i="1"/>
  <c r="N91" i="1"/>
  <c r="N52" i="1"/>
  <c r="N55" i="1"/>
  <c r="N38" i="1"/>
  <c r="N57" i="1"/>
  <c r="N40" i="1" s="1"/>
  <c r="M52" i="1"/>
  <c r="M26" i="1"/>
  <c r="M110" i="1"/>
  <c r="N13" i="1"/>
  <c r="O108" i="1" l="1"/>
  <c r="O14" i="1" s="1"/>
  <c r="N108" i="1"/>
  <c r="N14" i="1" s="1"/>
  <c r="N106" i="1"/>
  <c r="M108" i="1"/>
  <c r="M14" i="1" s="1"/>
  <c r="M44" i="1"/>
  <c r="M55" i="1"/>
  <c r="M57" i="1"/>
  <c r="O106" i="1" l="1"/>
  <c r="M40" i="1"/>
  <c r="M35" i="1" s="1"/>
  <c r="M72" i="1"/>
  <c r="M70" i="1"/>
  <c r="N35" i="1"/>
  <c r="L22" i="1"/>
  <c r="J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J80" i="7"/>
  <c r="J76" i="7" s="1"/>
  <c r="I81" i="7"/>
  <c r="J81" i="7"/>
  <c r="I83" i="7"/>
  <c r="J83" i="7"/>
  <c r="I88" i="7"/>
  <c r="J88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O44" i="1"/>
  <c r="N44" i="1"/>
  <c r="O52" i="1"/>
  <c r="O55" i="1"/>
  <c r="O57" i="1"/>
  <c r="O65" i="1"/>
  <c r="O66" i="1"/>
  <c r="O68" i="1"/>
  <c r="O70" i="1"/>
  <c r="O72" i="1"/>
  <c r="O74" i="1"/>
  <c r="O80" i="1"/>
  <c r="O76" i="1" s="1"/>
  <c r="O81" i="1"/>
  <c r="O83" i="1"/>
  <c r="O88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K81" i="1"/>
  <c r="L81" i="1"/>
  <c r="M81" i="1"/>
  <c r="N81" i="1"/>
  <c r="N80" i="1" s="1"/>
  <c r="N76" i="1" s="1"/>
  <c r="L83" i="1"/>
  <c r="M83" i="1"/>
  <c r="N83" i="1"/>
  <c r="L88" i="1"/>
  <c r="M88" i="1"/>
  <c r="N88" i="1"/>
  <c r="M106" i="1"/>
  <c r="M111" i="1"/>
  <c r="N61" i="1" l="1"/>
  <c r="N16" i="1"/>
  <c r="N12" i="1" s="1"/>
  <c r="I76" i="7"/>
  <c r="I16" i="7"/>
  <c r="I12" i="7" s="1"/>
  <c r="N17" i="1"/>
  <c r="O16" i="1"/>
  <c r="O12" i="1" s="1"/>
  <c r="O61" i="1"/>
  <c r="M16" i="1"/>
  <c r="M12" i="1" s="1"/>
  <c r="M17" i="1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<sst xmlns="http://schemas.openxmlformats.org/spreadsheetml/2006/main" count="559" uniqueCount="102">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</sst>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3"/>
  <sheetViews>
    <sheetView tabSelected="1" workbookViewId="0"/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11.5" customWidth="1"/>
  </cols>
  <sheetData>
    <row r="2" spans="2:17" ht="20.25" customHeight="1" x14ac:dyDescent="0.2">
      <c r="B2" s="110" t="s">
        <v>96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"/>
      <c r="P2" s="1"/>
      <c r="Q2" s="1"/>
    </row>
    <row r="3" spans="2:17" ht="16.5" customHeight="1" x14ac:dyDescent="0.2">
      <c r="B3" s="112" t="s">
        <v>75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"/>
      <c r="P3" s="1"/>
      <c r="Q3" s="1"/>
    </row>
    <row r="4" spans="2:17" ht="27.75" customHeight="1" x14ac:dyDescent="0.2">
      <c r="B4" s="118" t="s">
        <v>88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12" t="s">
        <v>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"/>
      <c r="P6" s="1"/>
      <c r="Q6" s="1"/>
    </row>
    <row r="7" spans="2:17" ht="12.75" x14ac:dyDescent="0.2">
      <c r="B7" s="112" t="s">
        <v>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"/>
      <c r="P7" s="1"/>
      <c r="Q7" s="1"/>
    </row>
    <row r="8" spans="2:17" ht="15" customHeight="1" x14ac:dyDescent="0.2">
      <c r="B8" s="114" t="s">
        <v>93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"/>
      <c r="P8" s="1"/>
      <c r="Q8" s="1"/>
    </row>
    <row r="9" spans="2:17" ht="30.75" customHeight="1" x14ac:dyDescent="0.2">
      <c r="B9" s="87" t="s">
        <v>2</v>
      </c>
      <c r="C9" s="87" t="s">
        <v>3</v>
      </c>
      <c r="D9" s="87" t="s">
        <v>4</v>
      </c>
      <c r="E9" s="87" t="s">
        <v>5</v>
      </c>
      <c r="F9" s="89" t="s">
        <v>6</v>
      </c>
      <c r="G9" s="89"/>
      <c r="H9" s="89"/>
      <c r="I9" s="120" t="s">
        <v>7</v>
      </c>
      <c r="J9" s="121"/>
      <c r="K9" s="121"/>
      <c r="L9" s="121"/>
      <c r="M9" s="121"/>
      <c r="N9" s="121"/>
      <c r="O9" s="122"/>
      <c r="P9" s="46"/>
      <c r="Q9" s="46"/>
    </row>
    <row r="10" spans="2:17" ht="45.75" customHeight="1" x14ac:dyDescent="0.2">
      <c r="B10" s="88"/>
      <c r="C10" s="88"/>
      <c r="D10" s="88"/>
      <c r="E10" s="88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0">
        <v>2022</v>
      </c>
      <c r="P10" s="44"/>
      <c r="Q10" s="44"/>
    </row>
    <row r="11" spans="2:17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6"/>
      <c r="K11" s="56">
        <v>9</v>
      </c>
      <c r="L11" s="40">
        <v>10</v>
      </c>
      <c r="M11" s="56">
        <v>11</v>
      </c>
      <c r="N11" s="56">
        <v>12</v>
      </c>
      <c r="O11" s="58">
        <v>13</v>
      </c>
      <c r="P11" s="44"/>
      <c r="Q11" s="44"/>
    </row>
    <row r="12" spans="2:17" ht="19.5" customHeight="1" x14ac:dyDescent="0.2">
      <c r="B12" s="78">
        <v>1</v>
      </c>
      <c r="C12" s="81" t="s">
        <v>11</v>
      </c>
      <c r="D12" s="84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99477.4</v>
      </c>
      <c r="N12" s="31">
        <f>N14+N16+N13</f>
        <v>80200.7</v>
      </c>
      <c r="O12" s="52">
        <f>O14+O16</f>
        <v>75299.799999999988</v>
      </c>
      <c r="P12" s="44"/>
      <c r="Q12" s="44"/>
    </row>
    <row r="13" spans="2:17" ht="25.5" x14ac:dyDescent="0.2">
      <c r="B13" s="79"/>
      <c r="C13" s="82"/>
      <c r="D13" s="85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N140</f>
        <v>0</v>
      </c>
      <c r="O13" s="52">
        <v>0</v>
      </c>
      <c r="P13" s="44"/>
      <c r="Q13" s="44"/>
    </row>
    <row r="14" spans="2:17" ht="12.75" x14ac:dyDescent="0.2">
      <c r="B14" s="79"/>
      <c r="C14" s="82"/>
      <c r="D14" s="85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M38+M108</f>
        <v>29009.100000000002</v>
      </c>
      <c r="N14" s="31">
        <f>N38+N92+N108</f>
        <v>7900.9</v>
      </c>
      <c r="O14" s="52">
        <f>O38+O108</f>
        <v>6900.9</v>
      </c>
      <c r="P14" s="44"/>
      <c r="Q14" s="44"/>
    </row>
    <row r="15" spans="2:17" ht="12.75" x14ac:dyDescent="0.2">
      <c r="B15" s="79"/>
      <c r="C15" s="82"/>
      <c r="D15" s="85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2">
        <v>0</v>
      </c>
      <c r="P15" s="44"/>
      <c r="Q15" s="44"/>
    </row>
    <row r="16" spans="2:17" ht="23.25" customHeight="1" x14ac:dyDescent="0.2">
      <c r="B16" s="80"/>
      <c r="C16" s="83"/>
      <c r="D16" s="86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L21+L40+L65+L80+L98+L34</f>
        <v>80696</v>
      </c>
      <c r="M16" s="31">
        <f>M21+M32+M40+M65+M80+M110</f>
        <v>70468.299999999988</v>
      </c>
      <c r="N16" s="31">
        <f>N21+N32+N40+N65+N80+N127+N132+N143+N114</f>
        <v>72299.8</v>
      </c>
      <c r="O16" s="52">
        <f>O21+O32+O40+O65+O80+O121</f>
        <v>68398.899999999994</v>
      </c>
      <c r="P16" s="44"/>
      <c r="Q16" s="44"/>
    </row>
    <row r="17" spans="2:17" ht="13.5" customHeight="1" x14ac:dyDescent="0.2">
      <c r="B17" s="94">
        <v>2</v>
      </c>
      <c r="C17" s="94" t="s">
        <v>18</v>
      </c>
      <c r="D17" s="97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10545.8</v>
      </c>
      <c r="N17" s="35">
        <f>N21</f>
        <v>10388.299999999999</v>
      </c>
      <c r="O17" s="53">
        <f>O21</f>
        <v>9888.2999999999993</v>
      </c>
      <c r="P17" s="44"/>
      <c r="Q17" s="44"/>
    </row>
    <row r="18" spans="2:17" ht="27" customHeight="1" x14ac:dyDescent="0.2">
      <c r="B18" s="95"/>
      <c r="C18" s="95"/>
      <c r="D18" s="98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3">
        <v>0</v>
      </c>
      <c r="P18" s="44"/>
      <c r="Q18" s="44"/>
    </row>
    <row r="19" spans="2:17" ht="18" customHeight="1" x14ac:dyDescent="0.2">
      <c r="B19" s="95"/>
      <c r="C19" s="95"/>
      <c r="D19" s="98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3">
        <v>0</v>
      </c>
      <c r="P19" s="44"/>
      <c r="Q19" s="44"/>
    </row>
    <row r="20" spans="2:17" ht="18.75" customHeight="1" x14ac:dyDescent="0.2">
      <c r="B20" s="95"/>
      <c r="C20" s="95"/>
      <c r="D20" s="98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3">
        <v>0</v>
      </c>
      <c r="P20" s="44"/>
      <c r="Q20" s="44"/>
    </row>
    <row r="21" spans="2:17" ht="20.25" customHeight="1" x14ac:dyDescent="0.2">
      <c r="B21" s="96"/>
      <c r="C21" s="96"/>
      <c r="D21" s="99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10545.8</v>
      </c>
      <c r="N21" s="35">
        <f>N23+N25+N27</f>
        <v>10388.299999999999</v>
      </c>
      <c r="O21" s="53">
        <f>O23+O25+O27</f>
        <v>9888.2999999999993</v>
      </c>
      <c r="P21" s="44"/>
      <c r="Q21" s="44"/>
    </row>
    <row r="22" spans="2:17" ht="21" customHeight="1" x14ac:dyDescent="0.2">
      <c r="B22" s="90">
        <v>3</v>
      </c>
      <c r="C22" s="90" t="s">
        <v>21</v>
      </c>
      <c r="D22" s="92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1050</v>
      </c>
      <c r="O22" s="51">
        <f>O23</f>
        <v>1050</v>
      </c>
      <c r="P22" s="44"/>
      <c r="Q22" s="44"/>
    </row>
    <row r="23" spans="2:17" ht="33" customHeight="1" x14ac:dyDescent="0.2">
      <c r="B23" s="91"/>
      <c r="C23" s="91"/>
      <c r="D23" s="93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1050</v>
      </c>
      <c r="O23" s="51">
        <v>1050</v>
      </c>
      <c r="P23" s="44"/>
      <c r="Q23" s="44"/>
    </row>
    <row r="24" spans="2:17" ht="27.75" customHeight="1" x14ac:dyDescent="0.2">
      <c r="B24" s="90">
        <v>4</v>
      </c>
      <c r="C24" s="90" t="s">
        <v>23</v>
      </c>
      <c r="D24" s="92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9471.5</v>
      </c>
      <c r="N24" s="33">
        <f>N25</f>
        <v>9308.2999999999993</v>
      </c>
      <c r="O24" s="51">
        <f>O25</f>
        <v>8808.2999999999993</v>
      </c>
      <c r="P24" s="44"/>
      <c r="Q24" s="44"/>
    </row>
    <row r="25" spans="2:17" ht="24.75" customHeight="1" x14ac:dyDescent="0.2">
      <c r="B25" s="91"/>
      <c r="C25" s="91"/>
      <c r="D25" s="93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9471.5</v>
      </c>
      <c r="N25" s="33">
        <v>9308.2999999999993</v>
      </c>
      <c r="O25" s="51">
        <v>8808.2999999999993</v>
      </c>
      <c r="P25" s="44"/>
      <c r="Q25" s="44"/>
    </row>
    <row r="26" spans="2:17" ht="20.25" customHeight="1" x14ac:dyDescent="0.2">
      <c r="B26" s="90">
        <v>5</v>
      </c>
      <c r="C26" s="90" t="s">
        <v>25</v>
      </c>
      <c r="D26" s="92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1">
        <f>O27</f>
        <v>30</v>
      </c>
      <c r="P26" s="44"/>
      <c r="Q26" s="44"/>
    </row>
    <row r="27" spans="2:17" ht="71.25" customHeight="1" x14ac:dyDescent="0.2">
      <c r="B27" s="91"/>
      <c r="C27" s="91"/>
      <c r="D27" s="93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1">
        <v>30</v>
      </c>
      <c r="P27" s="44"/>
      <c r="Q27" s="44"/>
    </row>
    <row r="28" spans="2:17" ht="16.5" customHeight="1" x14ac:dyDescent="0.2">
      <c r="B28" s="94">
        <v>6</v>
      </c>
      <c r="C28" s="94" t="s">
        <v>27</v>
      </c>
      <c r="D28" s="97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1191.3</v>
      </c>
      <c r="N28" s="35">
        <f>N32</f>
        <v>1500</v>
      </c>
      <c r="O28" s="53">
        <f>O32</f>
        <v>1500</v>
      </c>
      <c r="P28" s="44"/>
      <c r="Q28" s="44"/>
    </row>
    <row r="29" spans="2:17" ht="27" x14ac:dyDescent="0.2">
      <c r="B29" s="95"/>
      <c r="C29" s="95"/>
      <c r="D29" s="98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3">
        <v>0</v>
      </c>
      <c r="P29" s="44"/>
      <c r="Q29" s="44"/>
    </row>
    <row r="30" spans="2:17" ht="15" customHeight="1" x14ac:dyDescent="0.2">
      <c r="B30" s="95"/>
      <c r="C30" s="95"/>
      <c r="D30" s="98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3">
        <v>0</v>
      </c>
      <c r="P30" s="44"/>
      <c r="Q30" s="44"/>
    </row>
    <row r="31" spans="2:17" ht="15" customHeight="1" x14ac:dyDescent="0.2">
      <c r="B31" s="95"/>
      <c r="C31" s="95"/>
      <c r="D31" s="98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3">
        <v>0</v>
      </c>
      <c r="P31" s="44"/>
      <c r="Q31" s="44"/>
    </row>
    <row r="32" spans="2:17" ht="15" customHeight="1" x14ac:dyDescent="0.2">
      <c r="B32" s="96"/>
      <c r="C32" s="96"/>
      <c r="D32" s="99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1191.3</v>
      </c>
      <c r="N32" s="35">
        <f t="shared" si="0"/>
        <v>1500</v>
      </c>
      <c r="O32" s="53">
        <f t="shared" si="0"/>
        <v>1500</v>
      </c>
      <c r="P32" s="44"/>
      <c r="Q32" s="44"/>
    </row>
    <row r="33" spans="2:17" ht="15.75" customHeight="1" x14ac:dyDescent="0.2">
      <c r="B33" s="90">
        <v>7</v>
      </c>
      <c r="C33" s="90" t="s">
        <v>28</v>
      </c>
      <c r="D33" s="92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1191.3</v>
      </c>
      <c r="N33" s="33">
        <f t="shared" si="0"/>
        <v>1500</v>
      </c>
      <c r="O33" s="51">
        <f t="shared" si="0"/>
        <v>1500</v>
      </c>
      <c r="P33" s="44"/>
      <c r="Q33" s="44"/>
    </row>
    <row r="34" spans="2:17" ht="18" customHeight="1" x14ac:dyDescent="0.2">
      <c r="B34" s="91"/>
      <c r="C34" s="91"/>
      <c r="D34" s="93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1191.3</v>
      </c>
      <c r="N34" s="33">
        <v>1500</v>
      </c>
      <c r="O34" s="51">
        <v>1500</v>
      </c>
      <c r="P34" s="44"/>
      <c r="Q34" s="44"/>
    </row>
    <row r="35" spans="2:17" ht="16.5" customHeight="1" x14ac:dyDescent="0.2">
      <c r="B35" s="94">
        <v>8</v>
      </c>
      <c r="C35" s="94" t="s">
        <v>30</v>
      </c>
      <c r="D35" s="97" t="s">
        <v>31</v>
      </c>
      <c r="E35" s="94" t="s">
        <v>20</v>
      </c>
      <c r="F35" s="97">
        <v>134</v>
      </c>
      <c r="G35" s="102" t="s">
        <v>74</v>
      </c>
      <c r="H35" s="97">
        <v>6430000000</v>
      </c>
      <c r="I35" s="35">
        <v>0</v>
      </c>
      <c r="J35" s="35"/>
      <c r="K35" s="94">
        <v>24376.7</v>
      </c>
      <c r="L35" s="100">
        <f>L37+L38+L39+L40</f>
        <v>46738.1</v>
      </c>
      <c r="M35" s="35">
        <f>M40+M38</f>
        <v>29274</v>
      </c>
      <c r="N35" s="94">
        <f>N40+N47</f>
        <v>26121.199999999997</v>
      </c>
      <c r="O35" s="53">
        <f>O40+O47</f>
        <v>25020.199999999997</v>
      </c>
      <c r="P35" s="44"/>
      <c r="Q35" s="44"/>
    </row>
    <row r="36" spans="2:17" ht="0.75" customHeight="1" x14ac:dyDescent="0.2">
      <c r="B36" s="95"/>
      <c r="C36" s="95"/>
      <c r="D36" s="98"/>
      <c r="E36" s="96"/>
      <c r="F36" s="99"/>
      <c r="G36" s="103"/>
      <c r="H36" s="99"/>
      <c r="I36" s="35"/>
      <c r="J36" s="35"/>
      <c r="K36" s="96"/>
      <c r="L36" s="101"/>
      <c r="M36" s="35"/>
      <c r="N36" s="96"/>
      <c r="O36" s="53"/>
      <c r="P36" s="44"/>
      <c r="Q36" s="44"/>
    </row>
    <row r="37" spans="2:17" ht="27" customHeight="1" x14ac:dyDescent="0.2">
      <c r="B37" s="95"/>
      <c r="C37" s="95"/>
      <c r="D37" s="98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3"/>
      <c r="P37" s="44"/>
      <c r="Q37" s="44"/>
    </row>
    <row r="38" spans="2:17" ht="16.5" customHeight="1" x14ac:dyDescent="0.2">
      <c r="B38" s="95"/>
      <c r="C38" s="95"/>
      <c r="D38" s="98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L42+L47+L60</f>
        <v>12878.6</v>
      </c>
      <c r="M38" s="35">
        <v>6709.7</v>
      </c>
      <c r="N38" s="35">
        <f>N47</f>
        <v>6900.9</v>
      </c>
      <c r="O38" s="53">
        <f>O47</f>
        <v>6900.9</v>
      </c>
      <c r="P38" s="44"/>
      <c r="Q38" s="44"/>
    </row>
    <row r="39" spans="2:17" ht="13.5" customHeight="1" x14ac:dyDescent="0.2">
      <c r="B39" s="95"/>
      <c r="C39" s="95"/>
      <c r="D39" s="98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3"/>
      <c r="P39" s="44"/>
      <c r="Q39" s="44"/>
    </row>
    <row r="40" spans="2:17" ht="15" customHeight="1" x14ac:dyDescent="0.2">
      <c r="B40" s="96"/>
      <c r="C40" s="96"/>
      <c r="D40" s="99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L43+L49+L51+L53+L56+L58</f>
        <v>33859.5</v>
      </c>
      <c r="M40" s="35">
        <f>M44+M52+M55+M57</f>
        <v>22564.3</v>
      </c>
      <c r="N40" s="35">
        <f>N59+N57+N55+N52+N48+N49</f>
        <v>19220.3</v>
      </c>
      <c r="O40" s="53">
        <f>O58+O56+O53+O48</f>
        <v>18119.3</v>
      </c>
      <c r="P40" s="44"/>
      <c r="Q40" s="44"/>
    </row>
    <row r="41" spans="2:17" ht="17.25" customHeight="1" x14ac:dyDescent="0.2">
      <c r="B41" s="90">
        <v>9</v>
      </c>
      <c r="C41" s="90" t="s">
        <v>32</v>
      </c>
      <c r="D41" s="92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1">
        <v>0</v>
      </c>
      <c r="P41" s="44"/>
      <c r="Q41" s="44"/>
    </row>
    <row r="42" spans="2:17" ht="12.75" x14ac:dyDescent="0.2">
      <c r="B42" s="106"/>
      <c r="C42" s="106"/>
      <c r="D42" s="107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1">
        <v>0</v>
      </c>
      <c r="P42" s="44"/>
      <c r="Q42" s="44"/>
    </row>
    <row r="43" spans="2:17" ht="20.25" customHeight="1" x14ac:dyDescent="0.2">
      <c r="B43" s="91"/>
      <c r="C43" s="91"/>
      <c r="D43" s="93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1">
        <v>0</v>
      </c>
      <c r="P43" s="44"/>
      <c r="Q43" s="44"/>
    </row>
    <row r="44" spans="2:17" ht="13.5" customHeight="1" x14ac:dyDescent="0.2">
      <c r="B44" s="90">
        <v>10</v>
      </c>
      <c r="C44" s="90" t="s">
        <v>35</v>
      </c>
      <c r="D44" s="92" t="s">
        <v>36</v>
      </c>
      <c r="E44" s="90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M48+M50</f>
        <v>2394.1</v>
      </c>
      <c r="N44" s="33">
        <f>N48</f>
        <v>2650.3</v>
      </c>
      <c r="O44" s="51">
        <f>O48</f>
        <v>2619.3000000000002</v>
      </c>
      <c r="P44" s="44"/>
      <c r="Q44" s="44"/>
    </row>
    <row r="45" spans="2:17" ht="13.5" customHeight="1" x14ac:dyDescent="0.2">
      <c r="B45" s="106"/>
      <c r="C45" s="106"/>
      <c r="D45" s="107"/>
      <c r="E45" s="106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L51</f>
        <v>9994.4</v>
      </c>
      <c r="M45" s="33">
        <v>0</v>
      </c>
      <c r="N45" s="33">
        <v>0</v>
      </c>
      <c r="O45" s="51">
        <v>0</v>
      </c>
      <c r="P45" s="44"/>
      <c r="Q45" s="44"/>
    </row>
    <row r="46" spans="2:17" ht="12.75" x14ac:dyDescent="0.2">
      <c r="B46" s="106"/>
      <c r="C46" s="106"/>
      <c r="D46" s="107"/>
      <c r="E46" s="91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75659</v>
      </c>
      <c r="O46" s="51">
        <v>0</v>
      </c>
      <c r="P46" s="44"/>
      <c r="Q46" s="44"/>
    </row>
    <row r="47" spans="2:17" ht="12.75" x14ac:dyDescent="0.2">
      <c r="B47" s="106"/>
      <c r="C47" s="106"/>
      <c r="D47" s="107"/>
      <c r="E47" s="6" t="s">
        <v>15</v>
      </c>
      <c r="F47" s="4">
        <v>134</v>
      </c>
      <c r="G47" s="22" t="s">
        <v>74</v>
      </c>
      <c r="H47" s="13" t="s">
        <v>37</v>
      </c>
      <c r="I47" s="33">
        <v>0</v>
      </c>
      <c r="J47" s="33"/>
      <c r="K47" s="33">
        <v>7166.6</v>
      </c>
      <c r="L47" s="24">
        <v>8112.8</v>
      </c>
      <c r="M47" s="33">
        <v>6709.7</v>
      </c>
      <c r="N47" s="33">
        <v>6900.9</v>
      </c>
      <c r="O47" s="51">
        <v>6900.9</v>
      </c>
      <c r="P47" s="44"/>
      <c r="Q47" s="44"/>
    </row>
    <row r="48" spans="2:17" ht="12.75" x14ac:dyDescent="0.2">
      <c r="B48" s="106"/>
      <c r="C48" s="106"/>
      <c r="D48" s="107"/>
      <c r="E48" s="90" t="s">
        <v>17</v>
      </c>
      <c r="F48" s="4">
        <v>134</v>
      </c>
      <c r="G48" s="22" t="s">
        <v>74</v>
      </c>
      <c r="H48" s="13">
        <v>6430095280</v>
      </c>
      <c r="I48" s="33">
        <v>0</v>
      </c>
      <c r="J48" s="33"/>
      <c r="K48" s="33">
        <v>1710.4</v>
      </c>
      <c r="L48" s="40"/>
      <c r="M48" s="33">
        <v>1820.1</v>
      </c>
      <c r="N48" s="33">
        <v>2650.3</v>
      </c>
      <c r="O48" s="51">
        <v>2619.3000000000002</v>
      </c>
      <c r="P48" s="44"/>
      <c r="Q48" s="44"/>
    </row>
    <row r="49" spans="2:17" ht="12.75" x14ac:dyDescent="0.2">
      <c r="B49" s="106"/>
      <c r="C49" s="106"/>
      <c r="D49" s="107"/>
      <c r="E49" s="106"/>
      <c r="F49" s="4">
        <v>134</v>
      </c>
      <c r="G49" s="22" t="s">
        <v>74</v>
      </c>
      <c r="H49" s="13" t="s">
        <v>37</v>
      </c>
      <c r="I49" s="33">
        <v>0</v>
      </c>
      <c r="J49" s="33"/>
      <c r="K49" s="33">
        <v>0</v>
      </c>
      <c r="L49" s="24">
        <v>1631.3</v>
      </c>
      <c r="M49" s="33">
        <v>0</v>
      </c>
      <c r="N49" s="33">
        <v>70</v>
      </c>
      <c r="O49" s="51">
        <v>0</v>
      </c>
      <c r="P49" s="44"/>
      <c r="Q49" s="44"/>
    </row>
    <row r="50" spans="2:17" ht="12.75" x14ac:dyDescent="0.2">
      <c r="B50" s="106"/>
      <c r="C50" s="106"/>
      <c r="D50" s="107"/>
      <c r="E50" s="106"/>
      <c r="F50" s="4">
        <v>134</v>
      </c>
      <c r="G50" s="7" t="s">
        <v>74</v>
      </c>
      <c r="H50" s="13" t="s">
        <v>37</v>
      </c>
      <c r="I50" s="33"/>
      <c r="J50" s="33"/>
      <c r="K50" s="33">
        <v>1141.5</v>
      </c>
      <c r="L50" s="40">
        <v>0</v>
      </c>
      <c r="M50" s="33">
        <v>574</v>
      </c>
      <c r="N50" s="33">
        <v>0</v>
      </c>
      <c r="O50" s="51">
        <v>0</v>
      </c>
      <c r="P50" s="44"/>
      <c r="Q50" s="44"/>
    </row>
    <row r="51" spans="2:17" ht="12.75" x14ac:dyDescent="0.2">
      <c r="B51" s="91"/>
      <c r="C51" s="91"/>
      <c r="D51" s="93"/>
      <c r="E51" s="91"/>
      <c r="F51" s="4">
        <v>134</v>
      </c>
      <c r="G51" s="22" t="s">
        <v>74</v>
      </c>
      <c r="H51" s="13" t="s">
        <v>38</v>
      </c>
      <c r="I51" s="33">
        <v>0</v>
      </c>
      <c r="J51" s="33"/>
      <c r="K51" s="33">
        <v>0</v>
      </c>
      <c r="L51" s="24">
        <v>9994.4</v>
      </c>
      <c r="M51" s="33">
        <v>0</v>
      </c>
      <c r="N51" s="33">
        <v>0</v>
      </c>
      <c r="O51" s="51">
        <v>0</v>
      </c>
      <c r="P51" s="44"/>
      <c r="Q51" s="44"/>
    </row>
    <row r="52" spans="2:17" ht="38.25" customHeight="1" x14ac:dyDescent="0.2">
      <c r="B52" s="90">
        <v>11</v>
      </c>
      <c r="C52" s="90" t="s">
        <v>39</v>
      </c>
      <c r="D52" s="92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3">
        <v>0</v>
      </c>
      <c r="J52" s="33"/>
      <c r="K52" s="33">
        <v>5134.5</v>
      </c>
      <c r="L52" s="40">
        <f>L53</f>
        <v>12751.4</v>
      </c>
      <c r="M52" s="33">
        <f>M53</f>
        <v>12778</v>
      </c>
      <c r="N52" s="33">
        <f>N53</f>
        <v>9000</v>
      </c>
      <c r="O52" s="51">
        <f>O53</f>
        <v>8000</v>
      </c>
      <c r="P52" s="44"/>
      <c r="Q52" s="44"/>
    </row>
    <row r="53" spans="2:17" ht="20.25" customHeight="1" x14ac:dyDescent="0.2">
      <c r="B53" s="106"/>
      <c r="C53" s="106"/>
      <c r="D53" s="107"/>
      <c r="E53" s="90" t="s">
        <v>17</v>
      </c>
      <c r="F53" s="92">
        <v>134</v>
      </c>
      <c r="G53" s="108" t="s">
        <v>74</v>
      </c>
      <c r="H53" s="92">
        <v>6430095280</v>
      </c>
      <c r="I53" s="33">
        <v>0</v>
      </c>
      <c r="J53" s="33"/>
      <c r="K53" s="33">
        <v>5134.5</v>
      </c>
      <c r="L53" s="116">
        <v>12751.4</v>
      </c>
      <c r="M53" s="33">
        <v>12778</v>
      </c>
      <c r="N53" s="90">
        <v>9000</v>
      </c>
      <c r="O53" s="51">
        <v>8000</v>
      </c>
      <c r="P53" s="44"/>
      <c r="Q53" s="44"/>
    </row>
    <row r="54" spans="2:17" ht="12.75" hidden="1" customHeight="1" x14ac:dyDescent="0.2">
      <c r="B54" s="91"/>
      <c r="C54" s="91"/>
      <c r="D54" s="93"/>
      <c r="E54" s="91"/>
      <c r="F54" s="93"/>
      <c r="G54" s="109"/>
      <c r="H54" s="93"/>
      <c r="I54" s="33"/>
      <c r="J54" s="33"/>
      <c r="K54" s="33"/>
      <c r="L54" s="117"/>
      <c r="M54" s="33"/>
      <c r="N54" s="91"/>
      <c r="O54" s="51"/>
      <c r="P54" s="44"/>
      <c r="Q54" s="44"/>
    </row>
    <row r="55" spans="2:17" ht="21.75" customHeight="1" x14ac:dyDescent="0.2">
      <c r="B55" s="90">
        <v>12</v>
      </c>
      <c r="C55" s="90" t="s">
        <v>73</v>
      </c>
      <c r="D55" s="92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4">
        <v>0</v>
      </c>
      <c r="J55" s="33"/>
      <c r="K55" s="33"/>
      <c r="L55" s="40">
        <f>L56</f>
        <v>2300</v>
      </c>
      <c r="M55" s="33">
        <f>M56</f>
        <v>1866.4</v>
      </c>
      <c r="N55" s="33">
        <f>N56</f>
        <v>2500</v>
      </c>
      <c r="O55" s="51">
        <f>O56</f>
        <v>2500</v>
      </c>
      <c r="P55" s="44"/>
      <c r="Q55" s="44"/>
    </row>
    <row r="56" spans="2:17" ht="31.5" customHeight="1" x14ac:dyDescent="0.2">
      <c r="B56" s="91"/>
      <c r="C56" s="91"/>
      <c r="D56" s="93"/>
      <c r="E56" s="6" t="s">
        <v>17</v>
      </c>
      <c r="F56" s="4">
        <v>134</v>
      </c>
      <c r="G56" s="22" t="s">
        <v>74</v>
      </c>
      <c r="H56" s="13">
        <v>6430095280</v>
      </c>
      <c r="I56" s="34">
        <v>0</v>
      </c>
      <c r="J56" s="33"/>
      <c r="K56" s="33">
        <v>0</v>
      </c>
      <c r="L56" s="40">
        <v>2300</v>
      </c>
      <c r="M56" s="33">
        <v>1866.4</v>
      </c>
      <c r="N56" s="33">
        <v>2500</v>
      </c>
      <c r="O56" s="51">
        <v>2500</v>
      </c>
      <c r="P56" s="44"/>
      <c r="Q56" s="44"/>
    </row>
    <row r="57" spans="2:17" ht="18.75" customHeight="1" x14ac:dyDescent="0.2">
      <c r="B57" s="90">
        <v>13</v>
      </c>
      <c r="C57" s="90" t="s">
        <v>72</v>
      </c>
      <c r="D57" s="92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7000</v>
      </c>
      <c r="M57" s="33">
        <f>M58</f>
        <v>5525.8</v>
      </c>
      <c r="N57" s="33">
        <f>N58</f>
        <v>5000</v>
      </c>
      <c r="O57" s="51">
        <f>O58</f>
        <v>5000</v>
      </c>
      <c r="P57" s="44"/>
      <c r="Q57" s="44"/>
    </row>
    <row r="58" spans="2:17" ht="72" customHeight="1" x14ac:dyDescent="0.2">
      <c r="B58" s="91"/>
      <c r="C58" s="91"/>
      <c r="D58" s="93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7000</v>
      </c>
      <c r="M58" s="33">
        <v>5525.8</v>
      </c>
      <c r="N58" s="33">
        <v>5000</v>
      </c>
      <c r="O58" s="51">
        <v>5000</v>
      </c>
      <c r="P58" s="44"/>
      <c r="Q58" s="44"/>
    </row>
    <row r="59" spans="2:17" ht="18" customHeight="1" x14ac:dyDescent="0.2">
      <c r="B59" s="90">
        <v>14</v>
      </c>
      <c r="C59" s="90" t="s">
        <v>70</v>
      </c>
      <c r="D59" s="92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4"/>
      <c r="J59" s="33"/>
      <c r="K59" s="33"/>
      <c r="L59" s="24">
        <f>L60</f>
        <v>4000</v>
      </c>
      <c r="M59" s="33"/>
      <c r="N59" s="33">
        <v>0</v>
      </c>
      <c r="O59" s="51">
        <v>0</v>
      </c>
      <c r="P59" s="44"/>
      <c r="Q59" s="44"/>
    </row>
    <row r="60" spans="2:17" ht="22.5" customHeight="1" x14ac:dyDescent="0.2">
      <c r="B60" s="91"/>
      <c r="C60" s="91"/>
      <c r="D60" s="93"/>
      <c r="E60" s="6" t="s">
        <v>15</v>
      </c>
      <c r="F60" s="4">
        <v>134</v>
      </c>
      <c r="G60" s="22" t="s">
        <v>74</v>
      </c>
      <c r="H60" s="23" t="s">
        <v>83</v>
      </c>
      <c r="I60" s="34">
        <v>0</v>
      </c>
      <c r="J60" s="104">
        <v>0</v>
      </c>
      <c r="K60" s="105"/>
      <c r="L60" s="24">
        <v>4000</v>
      </c>
      <c r="M60" s="33"/>
      <c r="N60" s="33">
        <v>0</v>
      </c>
      <c r="O60" s="51">
        <v>0</v>
      </c>
      <c r="P60" s="44"/>
      <c r="Q60" s="44"/>
    </row>
    <row r="61" spans="2:17" ht="13.5" customHeight="1" x14ac:dyDescent="0.2">
      <c r="B61" s="94">
        <v>15</v>
      </c>
      <c r="C61" s="94" t="s">
        <v>43</v>
      </c>
      <c r="D61" s="97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5">
        <v>0</v>
      </c>
      <c r="J61" s="35"/>
      <c r="K61" s="35">
        <v>11003.6</v>
      </c>
      <c r="L61" s="37">
        <f>L62+L63+L64+L65</f>
        <v>10110.5</v>
      </c>
      <c r="M61" s="35">
        <f>M62+M63+M64+M65</f>
        <v>7180.7999999999993</v>
      </c>
      <c r="N61" s="35">
        <f>N62+N63+N64+N65</f>
        <v>7916.7000000000007</v>
      </c>
      <c r="O61" s="53">
        <f>O65</f>
        <v>6400</v>
      </c>
      <c r="P61" s="44"/>
      <c r="Q61" s="44"/>
    </row>
    <row r="62" spans="2:17" ht="27" x14ac:dyDescent="0.2">
      <c r="B62" s="95"/>
      <c r="C62" s="95"/>
      <c r="D62" s="98"/>
      <c r="E62" s="25" t="s">
        <v>14</v>
      </c>
      <c r="F62" s="26">
        <v>134</v>
      </c>
      <c r="G62" s="27" t="s">
        <v>79</v>
      </c>
      <c r="H62" s="26">
        <v>6440000000</v>
      </c>
      <c r="I62" s="35">
        <v>0</v>
      </c>
      <c r="J62" s="35"/>
      <c r="K62" s="35">
        <v>0</v>
      </c>
      <c r="L62" s="37">
        <v>0</v>
      </c>
      <c r="M62" s="35">
        <v>0</v>
      </c>
      <c r="N62" s="35">
        <v>0</v>
      </c>
      <c r="O62" s="53">
        <v>0</v>
      </c>
      <c r="P62" s="44"/>
      <c r="Q62" s="44"/>
    </row>
    <row r="63" spans="2:17" ht="12.75" customHeight="1" x14ac:dyDescent="0.2">
      <c r="B63" s="95"/>
      <c r="C63" s="95"/>
      <c r="D63" s="98"/>
      <c r="E63" s="25" t="s">
        <v>15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0</v>
      </c>
      <c r="L63" s="37">
        <v>0</v>
      </c>
      <c r="M63" s="35">
        <v>0</v>
      </c>
      <c r="N63" s="35">
        <v>0</v>
      </c>
      <c r="O63" s="53">
        <v>0</v>
      </c>
      <c r="P63" s="44"/>
      <c r="Q63" s="44"/>
    </row>
    <row r="64" spans="2:17" ht="12.75" customHeight="1" x14ac:dyDescent="0.2">
      <c r="B64" s="95"/>
      <c r="C64" s="95"/>
      <c r="D64" s="98"/>
      <c r="E64" s="25" t="s">
        <v>16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3">
        <v>0</v>
      </c>
      <c r="P64" s="44"/>
      <c r="Q64" s="44"/>
    </row>
    <row r="65" spans="2:17" ht="12.75" customHeight="1" x14ac:dyDescent="0.2">
      <c r="B65" s="96"/>
      <c r="C65" s="96"/>
      <c r="D65" s="99"/>
      <c r="E65" s="25" t="s">
        <v>17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f>K67+K69+K71+K73+K75</f>
        <v>11003.6</v>
      </c>
      <c r="L65" s="37">
        <f>L67+L69+L71+L73+L75</f>
        <v>10110.5</v>
      </c>
      <c r="M65" s="35">
        <f>M67+M69+M71+M73+M75</f>
        <v>7180.7999999999993</v>
      </c>
      <c r="N65" s="35">
        <f>N67+N69+N71+N73+N75</f>
        <v>7916.7000000000007</v>
      </c>
      <c r="O65" s="53">
        <f>O67+O69+O71+O73+O75</f>
        <v>6400</v>
      </c>
      <c r="P65" s="44"/>
      <c r="Q65" s="44"/>
    </row>
    <row r="66" spans="2:17" ht="12.75" customHeight="1" x14ac:dyDescent="0.2">
      <c r="B66" s="90">
        <v>16</v>
      </c>
      <c r="C66" s="90" t="s">
        <v>45</v>
      </c>
      <c r="D66" s="92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3">
        <v>0</v>
      </c>
      <c r="J66" s="33"/>
      <c r="K66" s="33">
        <v>1070.3</v>
      </c>
      <c r="L66" s="40">
        <f>L67</f>
        <v>125</v>
      </c>
      <c r="M66" s="33">
        <f>M67</f>
        <v>0</v>
      </c>
      <c r="N66" s="33">
        <f>N67</f>
        <v>0</v>
      </c>
      <c r="O66" s="51">
        <f>O67</f>
        <v>0</v>
      </c>
      <c r="P66" s="44"/>
      <c r="Q66" s="44"/>
    </row>
    <row r="67" spans="2:17" ht="12.75" x14ac:dyDescent="0.2">
      <c r="B67" s="91"/>
      <c r="C67" s="91"/>
      <c r="D67" s="93"/>
      <c r="E67" s="6" t="s">
        <v>17</v>
      </c>
      <c r="F67" s="4">
        <v>134</v>
      </c>
      <c r="G67" s="22" t="s">
        <v>79</v>
      </c>
      <c r="H67" s="13">
        <v>6440095310</v>
      </c>
      <c r="I67" s="33">
        <v>0</v>
      </c>
      <c r="J67" s="33"/>
      <c r="K67" s="33">
        <v>1070.3</v>
      </c>
      <c r="L67" s="40">
        <v>125</v>
      </c>
      <c r="M67" s="33">
        <v>0</v>
      </c>
      <c r="N67" s="33">
        <v>0</v>
      </c>
      <c r="O67" s="51">
        <v>0</v>
      </c>
      <c r="P67" s="44"/>
      <c r="Q67" s="44"/>
    </row>
    <row r="68" spans="2:17" ht="12.75" customHeight="1" x14ac:dyDescent="0.2">
      <c r="B68" s="90">
        <v>17</v>
      </c>
      <c r="C68" s="90" t="s">
        <v>47</v>
      </c>
      <c r="D68" s="92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776.7</v>
      </c>
      <c r="L68" s="40">
        <f>L69</f>
        <v>258.89999999999998</v>
      </c>
      <c r="M68" s="33">
        <f>M69</f>
        <v>97.2</v>
      </c>
      <c r="N68" s="33">
        <f>N69</f>
        <v>100</v>
      </c>
      <c r="O68" s="51">
        <f>O69</f>
        <v>100</v>
      </c>
      <c r="P68" s="44"/>
      <c r="Q68" s="44"/>
    </row>
    <row r="69" spans="2:17" ht="28.5" customHeight="1" x14ac:dyDescent="0.2">
      <c r="B69" s="91"/>
      <c r="C69" s="91"/>
      <c r="D69" s="93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776.7</v>
      </c>
      <c r="L69" s="40">
        <v>258.89999999999998</v>
      </c>
      <c r="M69" s="33">
        <v>97.2</v>
      </c>
      <c r="N69" s="33">
        <v>100</v>
      </c>
      <c r="O69" s="51">
        <v>100</v>
      </c>
      <c r="P69" s="44"/>
      <c r="Q69" s="44"/>
    </row>
    <row r="70" spans="2:17" ht="20.25" customHeight="1" x14ac:dyDescent="0.2">
      <c r="B70" s="90">
        <v>18</v>
      </c>
      <c r="C70" s="90" t="s">
        <v>49</v>
      </c>
      <c r="D70" s="92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1487.5</v>
      </c>
      <c r="L70" s="40">
        <f>L71</f>
        <v>1863.5</v>
      </c>
      <c r="M70" s="33">
        <f>M71</f>
        <v>959.3</v>
      </c>
      <c r="N70" s="33">
        <f>N71</f>
        <v>1711.1</v>
      </c>
      <c r="O70" s="51">
        <f>O71</f>
        <v>1800</v>
      </c>
      <c r="P70" s="44"/>
      <c r="Q70" s="44"/>
    </row>
    <row r="71" spans="2:17" ht="33" customHeight="1" x14ac:dyDescent="0.2">
      <c r="B71" s="91"/>
      <c r="C71" s="91"/>
      <c r="D71" s="93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1487.5</v>
      </c>
      <c r="L71" s="40">
        <v>1863.5</v>
      </c>
      <c r="M71" s="33">
        <v>959.3</v>
      </c>
      <c r="N71" s="33">
        <v>1711.1</v>
      </c>
      <c r="O71" s="51">
        <v>1800</v>
      </c>
      <c r="P71" s="44"/>
      <c r="Q71" s="44"/>
    </row>
    <row r="72" spans="2:17" ht="24" customHeight="1" x14ac:dyDescent="0.2">
      <c r="B72" s="90">
        <v>19</v>
      </c>
      <c r="C72" s="90" t="s">
        <v>51</v>
      </c>
      <c r="D72" s="92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4103.6000000000004</v>
      </c>
      <c r="L72" s="40">
        <f>L73</f>
        <v>1560.7</v>
      </c>
      <c r="M72" s="33">
        <f>M73</f>
        <v>2518.6</v>
      </c>
      <c r="N72" s="33">
        <f>N73</f>
        <v>2500</v>
      </c>
      <c r="O72" s="51">
        <f>O73</f>
        <v>1828.4</v>
      </c>
      <c r="P72" s="44"/>
      <c r="Q72" s="44"/>
    </row>
    <row r="73" spans="2:17" ht="17.25" customHeight="1" x14ac:dyDescent="0.2">
      <c r="B73" s="91"/>
      <c r="C73" s="91"/>
      <c r="D73" s="93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4103.6000000000004</v>
      </c>
      <c r="L73" s="40">
        <v>1560.7</v>
      </c>
      <c r="M73" s="33">
        <v>2518.6</v>
      </c>
      <c r="N73" s="33">
        <v>2500</v>
      </c>
      <c r="O73" s="51">
        <v>1828.4</v>
      </c>
      <c r="P73" s="44"/>
      <c r="Q73" s="44"/>
    </row>
    <row r="74" spans="2:17" ht="26.25" customHeight="1" x14ac:dyDescent="0.2">
      <c r="B74" s="90">
        <v>20</v>
      </c>
      <c r="C74" s="90" t="s">
        <v>53</v>
      </c>
      <c r="D74" s="92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f>K75</f>
        <v>3565.5</v>
      </c>
      <c r="L74" s="40">
        <f>L75</f>
        <v>6302.4</v>
      </c>
      <c r="M74" s="33">
        <f>M75</f>
        <v>3605.7</v>
      </c>
      <c r="N74" s="33">
        <f>N75</f>
        <v>3605.6</v>
      </c>
      <c r="O74" s="51">
        <f>O75</f>
        <v>2671.6</v>
      </c>
      <c r="P74" s="44"/>
      <c r="Q74" s="44"/>
    </row>
    <row r="75" spans="2:17" ht="12.75" x14ac:dyDescent="0.2">
      <c r="B75" s="91"/>
      <c r="C75" s="91"/>
      <c r="D75" s="93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3565.5</v>
      </c>
      <c r="L75" s="40">
        <v>6302.4</v>
      </c>
      <c r="M75" s="33">
        <v>3605.7</v>
      </c>
      <c r="N75" s="33">
        <v>3605.6</v>
      </c>
      <c r="O75" s="51">
        <v>2671.6</v>
      </c>
      <c r="P75" s="44"/>
      <c r="Q75" s="44"/>
    </row>
    <row r="76" spans="2:17" ht="17.25" customHeight="1" x14ac:dyDescent="0.2">
      <c r="B76" s="94">
        <v>21</v>
      </c>
      <c r="C76" s="94" t="s">
        <v>55</v>
      </c>
      <c r="D76" s="97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5">
        <v>0</v>
      </c>
      <c r="J76" s="35"/>
      <c r="K76" s="35">
        <v>25602.400000000001</v>
      </c>
      <c r="L76" s="37">
        <f>L80+L79+L78+L77</f>
        <v>26492.399999999998</v>
      </c>
      <c r="M76" s="35">
        <f>M80+M79+M78+M77</f>
        <v>28600.399999999998</v>
      </c>
      <c r="N76" s="35">
        <f>N80+N79+N78+N77</f>
        <v>34274.5</v>
      </c>
      <c r="O76" s="53">
        <f>O80</f>
        <v>32491.3</v>
      </c>
      <c r="P76" s="44"/>
      <c r="Q76" s="44"/>
    </row>
    <row r="77" spans="2:17" ht="27" x14ac:dyDescent="0.2">
      <c r="B77" s="95"/>
      <c r="C77" s="95"/>
      <c r="D77" s="98"/>
      <c r="E77" s="25" t="s">
        <v>14</v>
      </c>
      <c r="F77" s="26">
        <v>134</v>
      </c>
      <c r="G77" s="27" t="s">
        <v>13</v>
      </c>
      <c r="H77" s="26">
        <v>6450000000</v>
      </c>
      <c r="I77" s="35">
        <v>0</v>
      </c>
      <c r="J77" s="35"/>
      <c r="K77" s="35">
        <v>0</v>
      </c>
      <c r="L77" s="37">
        <v>0</v>
      </c>
      <c r="M77" s="35">
        <v>0</v>
      </c>
      <c r="N77" s="35">
        <v>0</v>
      </c>
      <c r="O77" s="53">
        <v>0</v>
      </c>
      <c r="P77" s="44"/>
      <c r="Q77" s="44"/>
    </row>
    <row r="78" spans="2:17" ht="12.75" customHeight="1" x14ac:dyDescent="0.2">
      <c r="B78" s="95"/>
      <c r="C78" s="95"/>
      <c r="D78" s="98"/>
      <c r="E78" s="25" t="s">
        <v>15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391.1</v>
      </c>
      <c r="L78" s="37">
        <v>0</v>
      </c>
      <c r="M78" s="35">
        <v>0</v>
      </c>
      <c r="N78" s="35">
        <f>N92</f>
        <v>1000</v>
      </c>
      <c r="O78" s="53">
        <v>0</v>
      </c>
      <c r="P78" s="44"/>
      <c r="Q78" s="44"/>
    </row>
    <row r="79" spans="2:17" ht="12.75" customHeight="1" x14ac:dyDescent="0.2">
      <c r="B79" s="95"/>
      <c r="C79" s="95"/>
      <c r="D79" s="98"/>
      <c r="E79" s="25" t="s">
        <v>16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3">
        <v>0</v>
      </c>
      <c r="P79" s="44"/>
      <c r="Q79" s="44"/>
    </row>
    <row r="80" spans="2:17" ht="12.75" customHeight="1" x14ac:dyDescent="0.2">
      <c r="B80" s="96"/>
      <c r="C80" s="96"/>
      <c r="D80" s="99"/>
      <c r="E80" s="25" t="s">
        <v>17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25211.3</v>
      </c>
      <c r="L80" s="37">
        <f>L82+L85+L89+L90</f>
        <v>26492.399999999998</v>
      </c>
      <c r="M80" s="35">
        <f>M82+M85+M89</f>
        <v>28600.399999999998</v>
      </c>
      <c r="N80" s="35">
        <f>N93+N89+N85+N81</f>
        <v>33274.5</v>
      </c>
      <c r="O80" s="53">
        <f>O82+O85+O89</f>
        <v>32491.3</v>
      </c>
      <c r="P80" s="44"/>
      <c r="Q80" s="44"/>
    </row>
    <row r="81" spans="2:17" ht="15.75" customHeight="1" x14ac:dyDescent="0.2">
      <c r="B81" s="90">
        <v>22</v>
      </c>
      <c r="C81" s="90" t="s">
        <v>57</v>
      </c>
      <c r="D81" s="92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3">
        <v>0</v>
      </c>
      <c r="J81" s="33"/>
      <c r="K81" s="33">
        <f>K82</f>
        <v>445.4</v>
      </c>
      <c r="L81" s="40">
        <f>L82</f>
        <v>623.1</v>
      </c>
      <c r="M81" s="33">
        <f>M82</f>
        <v>504.1</v>
      </c>
      <c r="N81" s="33">
        <f>N82</f>
        <v>600</v>
      </c>
      <c r="O81" s="51">
        <f>O82</f>
        <v>600</v>
      </c>
      <c r="P81" s="44"/>
      <c r="Q81" s="44"/>
    </row>
    <row r="82" spans="2:17" ht="12.75" x14ac:dyDescent="0.2">
      <c r="B82" s="91"/>
      <c r="C82" s="91"/>
      <c r="D82" s="93"/>
      <c r="E82" s="6" t="s">
        <v>17</v>
      </c>
      <c r="F82" s="4">
        <v>134</v>
      </c>
      <c r="G82" s="22" t="s">
        <v>80</v>
      </c>
      <c r="H82" s="13">
        <v>6450095220</v>
      </c>
      <c r="I82" s="33">
        <v>0</v>
      </c>
      <c r="J82" s="33"/>
      <c r="K82" s="33">
        <v>445.4</v>
      </c>
      <c r="L82" s="40">
        <v>623.1</v>
      </c>
      <c r="M82" s="33">
        <v>504.1</v>
      </c>
      <c r="N82" s="33">
        <v>600</v>
      </c>
      <c r="O82" s="51">
        <v>600</v>
      </c>
      <c r="P82" s="44"/>
      <c r="Q82" s="44"/>
    </row>
    <row r="83" spans="2:17" ht="15.75" customHeight="1" x14ac:dyDescent="0.2">
      <c r="B83" s="90">
        <v>23</v>
      </c>
      <c r="C83" s="90" t="s">
        <v>59</v>
      </c>
      <c r="D83" s="92" t="s">
        <v>60</v>
      </c>
      <c r="E83" s="90" t="s">
        <v>20</v>
      </c>
      <c r="F83" s="4">
        <v>134</v>
      </c>
      <c r="G83" s="22" t="s">
        <v>80</v>
      </c>
      <c r="H83" s="13">
        <v>6450075080</v>
      </c>
      <c r="I83" s="33">
        <v>0</v>
      </c>
      <c r="J83" s="33"/>
      <c r="K83" s="33">
        <v>24275.8</v>
      </c>
      <c r="L83" s="40">
        <f>L85</f>
        <v>25357.3</v>
      </c>
      <c r="M83" s="33">
        <f>M85</f>
        <v>27634.6</v>
      </c>
      <c r="N83" s="33">
        <f>N85</f>
        <v>31291.3</v>
      </c>
      <c r="O83" s="51">
        <f>O85</f>
        <v>31291.3</v>
      </c>
      <c r="P83" s="44"/>
      <c r="Q83" s="44"/>
    </row>
    <row r="84" spans="2:17" ht="15" customHeight="1" x14ac:dyDescent="0.2">
      <c r="B84" s="106"/>
      <c r="C84" s="106"/>
      <c r="D84" s="107"/>
      <c r="E84" s="91"/>
      <c r="F84" s="4">
        <v>134</v>
      </c>
      <c r="G84" s="22" t="s">
        <v>80</v>
      </c>
      <c r="H84" s="13" t="s">
        <v>61</v>
      </c>
      <c r="I84" s="33"/>
      <c r="J84" s="33"/>
      <c r="K84" s="33">
        <v>651.79999999999995</v>
      </c>
      <c r="L84" s="40">
        <v>0</v>
      </c>
      <c r="M84" s="33">
        <v>0</v>
      </c>
      <c r="N84" s="33">
        <v>0</v>
      </c>
      <c r="O84" s="51"/>
      <c r="P84" s="44"/>
      <c r="Q84" s="44"/>
    </row>
    <row r="85" spans="2:17" ht="12.75" customHeight="1" x14ac:dyDescent="0.2">
      <c r="B85" s="106"/>
      <c r="C85" s="106"/>
      <c r="D85" s="107"/>
      <c r="E85" s="90" t="s">
        <v>17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v>25357.3</v>
      </c>
      <c r="M85" s="33">
        <v>27634.6</v>
      </c>
      <c r="N85" s="33">
        <v>31291.3</v>
      </c>
      <c r="O85" s="51">
        <v>31291.3</v>
      </c>
      <c r="P85" s="44"/>
      <c r="Q85" s="44"/>
    </row>
    <row r="86" spans="2:17" ht="12.75" x14ac:dyDescent="0.2">
      <c r="B86" s="106"/>
      <c r="C86" s="106"/>
      <c r="D86" s="107"/>
      <c r="E86" s="91"/>
      <c r="F86" s="4">
        <v>134</v>
      </c>
      <c r="G86" s="22" t="s">
        <v>80</v>
      </c>
      <c r="H86" s="13" t="s">
        <v>61</v>
      </c>
      <c r="I86" s="33"/>
      <c r="J86" s="33"/>
      <c r="K86" s="33">
        <v>260.7</v>
      </c>
      <c r="L86" s="40">
        <v>0</v>
      </c>
      <c r="M86" s="33">
        <v>0</v>
      </c>
      <c r="N86" s="33">
        <v>0</v>
      </c>
      <c r="O86" s="51"/>
      <c r="P86" s="44"/>
      <c r="Q86" s="44"/>
    </row>
    <row r="87" spans="2:17" ht="12.75" x14ac:dyDescent="0.2">
      <c r="B87" s="91"/>
      <c r="C87" s="91"/>
      <c r="D87" s="93"/>
      <c r="E87" s="6" t="s">
        <v>15</v>
      </c>
      <c r="F87" s="4">
        <v>134</v>
      </c>
      <c r="G87" s="22" t="s">
        <v>80</v>
      </c>
      <c r="H87" s="13" t="s">
        <v>61</v>
      </c>
      <c r="I87" s="33"/>
      <c r="J87" s="33"/>
      <c r="K87" s="33">
        <v>391.1</v>
      </c>
      <c r="L87" s="40">
        <v>0</v>
      </c>
      <c r="M87" s="33">
        <v>0</v>
      </c>
      <c r="N87" s="33">
        <v>0</v>
      </c>
      <c r="O87" s="51"/>
      <c r="P87" s="44"/>
      <c r="Q87" s="44"/>
    </row>
    <row r="88" spans="2:17" ht="13.5" customHeight="1" x14ac:dyDescent="0.2">
      <c r="B88" s="90">
        <v>24</v>
      </c>
      <c r="C88" s="90" t="s">
        <v>62</v>
      </c>
      <c r="D88" s="92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3">
        <v>0</v>
      </c>
      <c r="J88" s="33"/>
      <c r="K88" s="33">
        <v>229.4</v>
      </c>
      <c r="L88" s="40">
        <f>L89+L90</f>
        <v>512</v>
      </c>
      <c r="M88" s="33">
        <f>M89+M90</f>
        <v>461.7</v>
      </c>
      <c r="N88" s="33">
        <f>N89+N90</f>
        <v>600</v>
      </c>
      <c r="O88" s="51">
        <f>O89</f>
        <v>600</v>
      </c>
      <c r="P88" s="44"/>
      <c r="Q88" s="44"/>
    </row>
    <row r="89" spans="2:17" ht="15" customHeight="1" x14ac:dyDescent="0.2">
      <c r="B89" s="106"/>
      <c r="C89" s="106"/>
      <c r="D89" s="107"/>
      <c r="E89" s="90" t="s">
        <v>17</v>
      </c>
      <c r="F89" s="4">
        <v>134</v>
      </c>
      <c r="G89" s="7">
        <v>1101</v>
      </c>
      <c r="H89" s="13">
        <v>6450095240</v>
      </c>
      <c r="I89" s="33">
        <v>0</v>
      </c>
      <c r="J89" s="33"/>
      <c r="K89" s="33">
        <v>229.4</v>
      </c>
      <c r="L89" s="40">
        <v>148.6</v>
      </c>
      <c r="M89" s="33">
        <v>461.7</v>
      </c>
      <c r="N89" s="33">
        <v>600</v>
      </c>
      <c r="O89" s="51">
        <v>600</v>
      </c>
      <c r="P89" s="44"/>
      <c r="Q89" s="44"/>
    </row>
    <row r="90" spans="2:17" ht="12.75" x14ac:dyDescent="0.2">
      <c r="B90" s="91"/>
      <c r="C90" s="91"/>
      <c r="D90" s="93"/>
      <c r="E90" s="91"/>
      <c r="F90" s="4">
        <v>134</v>
      </c>
      <c r="G90" s="7">
        <v>1101</v>
      </c>
      <c r="H90" s="13">
        <v>6450095480</v>
      </c>
      <c r="I90" s="33">
        <v>0</v>
      </c>
      <c r="J90" s="33"/>
      <c r="K90" s="33">
        <v>0</v>
      </c>
      <c r="L90" s="40">
        <v>363.4</v>
      </c>
      <c r="M90" s="33">
        <v>0</v>
      </c>
      <c r="N90" s="33">
        <v>0</v>
      </c>
      <c r="O90" s="51">
        <v>0</v>
      </c>
      <c r="P90" s="44"/>
      <c r="Q90" s="44"/>
    </row>
    <row r="91" spans="2:17" ht="18.75" customHeight="1" x14ac:dyDescent="0.2">
      <c r="B91" s="90">
        <v>25</v>
      </c>
      <c r="C91" s="90" t="s">
        <v>101</v>
      </c>
      <c r="D91" s="92" t="s">
        <v>97</v>
      </c>
      <c r="E91" s="59" t="s">
        <v>20</v>
      </c>
      <c r="F91" s="34">
        <v>134</v>
      </c>
      <c r="G91" s="39" t="s">
        <v>81</v>
      </c>
      <c r="H91" s="34" t="s">
        <v>98</v>
      </c>
      <c r="I91" s="33">
        <v>0</v>
      </c>
      <c r="J91" s="33"/>
      <c r="K91" s="33">
        <v>0</v>
      </c>
      <c r="L91" s="40">
        <v>0</v>
      </c>
      <c r="M91" s="33">
        <v>0</v>
      </c>
      <c r="N91" s="33">
        <f>N92+N93</f>
        <v>1783.2</v>
      </c>
      <c r="O91" s="51">
        <v>0</v>
      </c>
      <c r="P91" s="44"/>
      <c r="Q91" s="44"/>
    </row>
    <row r="92" spans="2:17" ht="16.5" customHeight="1" x14ac:dyDescent="0.2">
      <c r="B92" s="106"/>
      <c r="C92" s="106"/>
      <c r="D92" s="107"/>
      <c r="E92" s="59" t="s">
        <v>15</v>
      </c>
      <c r="F92" s="34">
        <v>134</v>
      </c>
      <c r="G92" s="39" t="s">
        <v>81</v>
      </c>
      <c r="H92" s="34" t="s">
        <v>98</v>
      </c>
      <c r="I92" s="33">
        <v>0</v>
      </c>
      <c r="J92" s="33"/>
      <c r="K92" s="33">
        <v>0</v>
      </c>
      <c r="L92" s="40">
        <v>0</v>
      </c>
      <c r="M92" s="33">
        <v>0</v>
      </c>
      <c r="N92" s="33">
        <v>1000</v>
      </c>
      <c r="O92" s="51">
        <v>0</v>
      </c>
      <c r="P92" s="44"/>
      <c r="Q92" s="44"/>
    </row>
    <row r="93" spans="2:17" ht="15.75" customHeight="1" x14ac:dyDescent="0.2">
      <c r="B93" s="91"/>
      <c r="C93" s="91"/>
      <c r="D93" s="93"/>
      <c r="E93" s="59" t="s">
        <v>17</v>
      </c>
      <c r="F93" s="34">
        <v>134</v>
      </c>
      <c r="G93" s="39" t="s">
        <v>81</v>
      </c>
      <c r="H93" s="34" t="s">
        <v>98</v>
      </c>
      <c r="I93" s="33">
        <v>0</v>
      </c>
      <c r="J93" s="33"/>
      <c r="K93" s="33">
        <v>0</v>
      </c>
      <c r="L93" s="40">
        <v>0</v>
      </c>
      <c r="M93" s="33">
        <v>0</v>
      </c>
      <c r="N93" s="33">
        <v>783.2</v>
      </c>
      <c r="O93" s="51">
        <v>0</v>
      </c>
      <c r="P93" s="44"/>
      <c r="Q93" s="44"/>
    </row>
    <row r="94" spans="2:17" ht="14.25" customHeight="1" x14ac:dyDescent="0.2">
      <c r="B94" s="94">
        <v>26</v>
      </c>
      <c r="C94" s="94" t="s">
        <v>64</v>
      </c>
      <c r="D94" s="97" t="s">
        <v>65</v>
      </c>
      <c r="E94" s="25" t="s">
        <v>20</v>
      </c>
      <c r="F94" s="26">
        <v>134</v>
      </c>
      <c r="G94" s="27">
        <v>1003</v>
      </c>
      <c r="H94" s="26">
        <v>6460000000</v>
      </c>
      <c r="I94" s="35">
        <v>0</v>
      </c>
      <c r="J94" s="35"/>
      <c r="K94" s="35">
        <v>9248.9</v>
      </c>
      <c r="L94" s="37">
        <v>0</v>
      </c>
      <c r="M94" s="35">
        <v>0</v>
      </c>
      <c r="N94" s="35">
        <v>0</v>
      </c>
      <c r="O94" s="53">
        <v>0</v>
      </c>
      <c r="P94" s="44"/>
      <c r="Q94" s="44"/>
    </row>
    <row r="95" spans="2:17" ht="27" x14ac:dyDescent="0.2">
      <c r="B95" s="95"/>
      <c r="C95" s="95"/>
      <c r="D95" s="98"/>
      <c r="E95" s="25" t="s">
        <v>14</v>
      </c>
      <c r="F95" s="26">
        <v>134</v>
      </c>
      <c r="G95" s="27">
        <v>1003</v>
      </c>
      <c r="H95" s="26">
        <v>6460000000</v>
      </c>
      <c r="I95" s="35">
        <v>0</v>
      </c>
      <c r="J95" s="35"/>
      <c r="K95" s="35">
        <v>2326</v>
      </c>
      <c r="L95" s="37">
        <v>0</v>
      </c>
      <c r="M95" s="35">
        <v>0</v>
      </c>
      <c r="N95" s="35">
        <v>0</v>
      </c>
      <c r="O95" s="53">
        <v>0</v>
      </c>
      <c r="P95" s="44"/>
      <c r="Q95" s="44"/>
    </row>
    <row r="96" spans="2:17" ht="12.75" customHeight="1" x14ac:dyDescent="0.2">
      <c r="B96" s="95"/>
      <c r="C96" s="95"/>
      <c r="D96" s="98"/>
      <c r="E96" s="25" t="s">
        <v>15</v>
      </c>
      <c r="F96" s="26">
        <v>134</v>
      </c>
      <c r="G96" s="27">
        <v>1003</v>
      </c>
      <c r="H96" s="26">
        <v>6460000000</v>
      </c>
      <c r="I96" s="35">
        <v>0</v>
      </c>
      <c r="J96" s="35"/>
      <c r="K96" s="35">
        <v>4666.3999999999996</v>
      </c>
      <c r="L96" s="37">
        <v>0</v>
      </c>
      <c r="M96" s="35">
        <v>0</v>
      </c>
      <c r="N96" s="35">
        <v>0</v>
      </c>
      <c r="O96" s="53">
        <v>0</v>
      </c>
      <c r="P96" s="44"/>
      <c r="Q96" s="44"/>
    </row>
    <row r="97" spans="2:17" ht="12.75" customHeight="1" x14ac:dyDescent="0.2">
      <c r="B97" s="95"/>
      <c r="C97" s="95"/>
      <c r="D97" s="98"/>
      <c r="E97" s="25" t="s">
        <v>16</v>
      </c>
      <c r="F97" s="26">
        <v>134</v>
      </c>
      <c r="G97" s="27">
        <v>1003</v>
      </c>
      <c r="H97" s="26">
        <v>6460000000</v>
      </c>
      <c r="I97" s="35">
        <v>0</v>
      </c>
      <c r="J97" s="35"/>
      <c r="K97" s="35">
        <v>0</v>
      </c>
      <c r="L97" s="37">
        <v>0</v>
      </c>
      <c r="M97" s="35">
        <v>0</v>
      </c>
      <c r="N97" s="35">
        <v>0</v>
      </c>
      <c r="O97" s="53">
        <v>0</v>
      </c>
      <c r="P97" s="44"/>
      <c r="Q97" s="44"/>
    </row>
    <row r="98" spans="2:17" ht="12.75" customHeight="1" x14ac:dyDescent="0.2">
      <c r="B98" s="96"/>
      <c r="C98" s="96"/>
      <c r="D98" s="99"/>
      <c r="E98" s="25" t="s">
        <v>17</v>
      </c>
      <c r="F98" s="26">
        <v>134</v>
      </c>
      <c r="G98" s="27">
        <v>1003</v>
      </c>
      <c r="H98" s="26">
        <v>6460000000</v>
      </c>
      <c r="I98" s="35">
        <v>0</v>
      </c>
      <c r="J98" s="35"/>
      <c r="K98" s="35">
        <v>2256.5</v>
      </c>
      <c r="L98" s="37">
        <v>0</v>
      </c>
      <c r="M98" s="35">
        <v>0</v>
      </c>
      <c r="N98" s="35">
        <v>0</v>
      </c>
      <c r="O98" s="53">
        <v>0</v>
      </c>
      <c r="P98" s="44"/>
      <c r="Q98" s="44"/>
    </row>
    <row r="99" spans="2:17" ht="16.5" customHeight="1" x14ac:dyDescent="0.2">
      <c r="B99" s="90">
        <v>27</v>
      </c>
      <c r="C99" s="90" t="s">
        <v>66</v>
      </c>
      <c r="D99" s="92" t="s">
        <v>67</v>
      </c>
      <c r="E99" s="90" t="s">
        <v>20</v>
      </c>
      <c r="F99" s="4">
        <v>134</v>
      </c>
      <c r="G99" s="7">
        <v>1003</v>
      </c>
      <c r="H99" s="13" t="s">
        <v>68</v>
      </c>
      <c r="I99" s="33">
        <v>0</v>
      </c>
      <c r="J99" s="33"/>
      <c r="K99" s="33">
        <v>6964</v>
      </c>
      <c r="L99" s="40">
        <v>0</v>
      </c>
      <c r="M99" s="33">
        <v>0</v>
      </c>
      <c r="N99" s="33">
        <v>0</v>
      </c>
      <c r="O99" s="51">
        <v>0</v>
      </c>
      <c r="P99" s="44"/>
      <c r="Q99" s="44"/>
    </row>
    <row r="100" spans="2:17" ht="12.75" x14ac:dyDescent="0.2">
      <c r="B100" s="106"/>
      <c r="C100" s="106"/>
      <c r="D100" s="107"/>
      <c r="E100" s="91"/>
      <c r="F100" s="4">
        <v>134</v>
      </c>
      <c r="G100" s="7">
        <v>1003</v>
      </c>
      <c r="H100" s="13" t="s">
        <v>69</v>
      </c>
      <c r="I100" s="33"/>
      <c r="J100" s="33"/>
      <c r="K100" s="33">
        <v>2284.9</v>
      </c>
      <c r="L100" s="40">
        <v>0</v>
      </c>
      <c r="M100" s="33">
        <v>0</v>
      </c>
      <c r="N100" s="33">
        <v>0</v>
      </c>
      <c r="O100" s="51"/>
      <c r="P100" s="44"/>
      <c r="Q100" s="44"/>
    </row>
    <row r="101" spans="2:17" ht="27" customHeight="1" x14ac:dyDescent="0.2">
      <c r="B101" s="106"/>
      <c r="C101" s="106"/>
      <c r="D101" s="107"/>
      <c r="E101" s="6" t="s">
        <v>14</v>
      </c>
      <c r="F101" s="4">
        <v>134</v>
      </c>
      <c r="G101" s="7">
        <v>1003</v>
      </c>
      <c r="H101" s="13" t="s">
        <v>68</v>
      </c>
      <c r="I101" s="33">
        <v>0</v>
      </c>
      <c r="J101" s="33"/>
      <c r="K101" s="33">
        <v>2326</v>
      </c>
      <c r="L101" s="40">
        <v>0</v>
      </c>
      <c r="M101" s="33">
        <v>0</v>
      </c>
      <c r="N101" s="33">
        <v>0</v>
      </c>
      <c r="O101" s="51">
        <v>0</v>
      </c>
      <c r="P101" s="44"/>
      <c r="Q101" s="44"/>
    </row>
    <row r="102" spans="2:17" ht="12.75" x14ac:dyDescent="0.2">
      <c r="B102" s="106"/>
      <c r="C102" s="106"/>
      <c r="D102" s="107"/>
      <c r="E102" s="90" t="s">
        <v>15</v>
      </c>
      <c r="F102" s="92">
        <v>134</v>
      </c>
      <c r="G102" s="108" t="s">
        <v>82</v>
      </c>
      <c r="H102" s="13" t="s">
        <v>68</v>
      </c>
      <c r="I102" s="33">
        <v>0</v>
      </c>
      <c r="J102" s="33"/>
      <c r="K102" s="33">
        <v>2895.1</v>
      </c>
      <c r="L102" s="116">
        <v>0</v>
      </c>
      <c r="M102" s="90">
        <v>0</v>
      </c>
      <c r="N102" s="90">
        <v>0</v>
      </c>
      <c r="O102" s="126">
        <v>0</v>
      </c>
      <c r="P102" s="44"/>
      <c r="Q102" s="44"/>
    </row>
    <row r="103" spans="2:17" ht="12.75" x14ac:dyDescent="0.2">
      <c r="B103" s="106"/>
      <c r="C103" s="106"/>
      <c r="D103" s="107"/>
      <c r="E103" s="91"/>
      <c r="F103" s="93"/>
      <c r="G103" s="109"/>
      <c r="H103" s="13" t="s">
        <v>69</v>
      </c>
      <c r="I103" s="33"/>
      <c r="J103" s="33"/>
      <c r="K103" s="33">
        <v>1771.3</v>
      </c>
      <c r="L103" s="117"/>
      <c r="M103" s="91"/>
      <c r="N103" s="91"/>
      <c r="O103" s="127"/>
      <c r="P103" s="44"/>
      <c r="Q103" s="44"/>
    </row>
    <row r="104" spans="2:17" ht="12.75" x14ac:dyDescent="0.2">
      <c r="B104" s="106"/>
      <c r="C104" s="106"/>
      <c r="D104" s="107"/>
      <c r="E104" s="90" t="s">
        <v>17</v>
      </c>
      <c r="F104" s="92">
        <v>134</v>
      </c>
      <c r="G104" s="108">
        <v>1003</v>
      </c>
      <c r="H104" s="13" t="s">
        <v>68</v>
      </c>
      <c r="I104" s="33">
        <v>0</v>
      </c>
      <c r="J104" s="33"/>
      <c r="K104" s="33">
        <v>1742.9</v>
      </c>
      <c r="L104" s="40">
        <v>0</v>
      </c>
      <c r="M104" s="33">
        <v>0</v>
      </c>
      <c r="N104" s="33"/>
      <c r="O104" s="51"/>
      <c r="P104" s="44"/>
      <c r="Q104" s="44"/>
    </row>
    <row r="105" spans="2:17" ht="12.75" x14ac:dyDescent="0.2">
      <c r="B105" s="91"/>
      <c r="C105" s="91"/>
      <c r="D105" s="93"/>
      <c r="E105" s="91"/>
      <c r="F105" s="93"/>
      <c r="G105" s="109"/>
      <c r="H105" s="13" t="s">
        <v>69</v>
      </c>
      <c r="I105" s="33">
        <v>0</v>
      </c>
      <c r="J105" s="33"/>
      <c r="K105" s="33">
        <v>513.6</v>
      </c>
      <c r="L105" s="40">
        <v>0</v>
      </c>
      <c r="M105" s="33">
        <v>0</v>
      </c>
      <c r="N105" s="33">
        <v>0</v>
      </c>
      <c r="O105" s="51">
        <v>0</v>
      </c>
      <c r="P105" s="44"/>
      <c r="Q105" s="44"/>
    </row>
    <row r="106" spans="2:17" ht="13.5" customHeight="1" x14ac:dyDescent="0.2">
      <c r="B106" s="94">
        <v>28</v>
      </c>
      <c r="C106" s="94" t="s">
        <v>84</v>
      </c>
      <c r="D106" s="97" t="s">
        <v>85</v>
      </c>
      <c r="E106" s="25" t="s">
        <v>20</v>
      </c>
      <c r="F106" s="26">
        <v>134</v>
      </c>
      <c r="G106" s="27" t="s">
        <v>89</v>
      </c>
      <c r="H106" s="26">
        <v>6470000000</v>
      </c>
      <c r="I106" s="35">
        <v>0</v>
      </c>
      <c r="J106" s="35"/>
      <c r="K106" s="35">
        <v>0</v>
      </c>
      <c r="L106" s="37">
        <v>0</v>
      </c>
      <c r="M106" s="35">
        <f>M108+M109+M110</f>
        <v>22685.100000000002</v>
      </c>
      <c r="N106" s="35">
        <f>N107+N108+N109+N110</f>
        <v>0</v>
      </c>
      <c r="O106" s="53">
        <f>O108</f>
        <v>0</v>
      </c>
      <c r="P106" s="44"/>
      <c r="Q106" s="44"/>
    </row>
    <row r="107" spans="2:17" ht="27" x14ac:dyDescent="0.2">
      <c r="B107" s="95"/>
      <c r="C107" s="95"/>
      <c r="D107" s="98"/>
      <c r="E107" s="25" t="s">
        <v>14</v>
      </c>
      <c r="F107" s="26">
        <v>134</v>
      </c>
      <c r="G107" s="27" t="s">
        <v>89</v>
      </c>
      <c r="H107" s="26">
        <v>6470000000</v>
      </c>
      <c r="I107" s="35">
        <v>0</v>
      </c>
      <c r="J107" s="35"/>
      <c r="K107" s="35">
        <v>0</v>
      </c>
      <c r="L107" s="37">
        <v>0</v>
      </c>
      <c r="M107" s="35">
        <v>0</v>
      </c>
      <c r="N107" s="35">
        <v>0</v>
      </c>
      <c r="O107" s="53">
        <v>0</v>
      </c>
      <c r="P107" s="44"/>
      <c r="Q107" s="44"/>
    </row>
    <row r="108" spans="2:17" ht="15" customHeight="1" x14ac:dyDescent="0.2">
      <c r="B108" s="95"/>
      <c r="C108" s="95"/>
      <c r="D108" s="98"/>
      <c r="E108" s="25" t="s">
        <v>15</v>
      </c>
      <c r="F108" s="26">
        <v>134</v>
      </c>
      <c r="G108" s="27" t="s">
        <v>89</v>
      </c>
      <c r="H108" s="26">
        <v>6470000000</v>
      </c>
      <c r="I108" s="35">
        <v>0</v>
      </c>
      <c r="J108" s="35"/>
      <c r="K108" s="35">
        <v>0</v>
      </c>
      <c r="L108" s="37">
        <v>0</v>
      </c>
      <c r="M108" s="35">
        <f>M116</f>
        <v>22299.4</v>
      </c>
      <c r="N108" s="35">
        <f>N112+N113</f>
        <v>0</v>
      </c>
      <c r="O108" s="53">
        <f>O112+O113</f>
        <v>0</v>
      </c>
      <c r="P108" s="44"/>
      <c r="Q108" s="44"/>
    </row>
    <row r="109" spans="2:17" ht="13.5" x14ac:dyDescent="0.2">
      <c r="B109" s="95"/>
      <c r="C109" s="95"/>
      <c r="D109" s="98"/>
      <c r="E109" s="25" t="s">
        <v>16</v>
      </c>
      <c r="F109" s="26">
        <v>134</v>
      </c>
      <c r="G109" s="27" t="s">
        <v>89</v>
      </c>
      <c r="H109" s="26">
        <v>6470000000</v>
      </c>
      <c r="I109" s="35">
        <v>0</v>
      </c>
      <c r="J109" s="35"/>
      <c r="K109" s="35">
        <v>0</v>
      </c>
      <c r="L109" s="37">
        <v>0</v>
      </c>
      <c r="M109" s="35">
        <v>0</v>
      </c>
      <c r="N109" s="35">
        <v>0</v>
      </c>
      <c r="O109" s="53">
        <v>0</v>
      </c>
      <c r="P109" s="44"/>
      <c r="Q109" s="44"/>
    </row>
    <row r="110" spans="2:17" ht="13.5" x14ac:dyDescent="0.2">
      <c r="B110" s="96"/>
      <c r="C110" s="96"/>
      <c r="D110" s="99"/>
      <c r="E110" s="25" t="s">
        <v>17</v>
      </c>
      <c r="F110" s="26">
        <v>134</v>
      </c>
      <c r="G110" s="27" t="s">
        <v>89</v>
      </c>
      <c r="H110" s="26">
        <v>6470000000</v>
      </c>
      <c r="I110" s="35">
        <v>0</v>
      </c>
      <c r="J110" s="35"/>
      <c r="K110" s="35">
        <v>0</v>
      </c>
      <c r="L110" s="37">
        <v>0</v>
      </c>
      <c r="M110" s="35">
        <f>M121</f>
        <v>385.7</v>
      </c>
      <c r="N110" s="35">
        <f>N114</f>
        <v>0</v>
      </c>
      <c r="O110" s="54">
        <v>0</v>
      </c>
      <c r="P110" s="45"/>
      <c r="Q110" s="45"/>
    </row>
    <row r="111" spans="2:17" ht="12.75" customHeight="1" x14ac:dyDescent="0.2">
      <c r="B111" s="123">
        <v>29</v>
      </c>
      <c r="C111" s="123" t="s">
        <v>86</v>
      </c>
      <c r="D111" s="124" t="s">
        <v>87</v>
      </c>
      <c r="E111" s="123" t="s">
        <v>20</v>
      </c>
      <c r="F111" s="48">
        <v>134</v>
      </c>
      <c r="G111" s="49" t="s">
        <v>89</v>
      </c>
      <c r="H111" s="48" t="s">
        <v>90</v>
      </c>
      <c r="I111" s="47">
        <v>0</v>
      </c>
      <c r="J111" s="47"/>
      <c r="K111" s="47">
        <v>0</v>
      </c>
      <c r="L111" s="24">
        <v>0</v>
      </c>
      <c r="M111" s="47">
        <f>M115+M116+M121</f>
        <v>22685.100000000002</v>
      </c>
      <c r="N111" s="47">
        <v>0</v>
      </c>
      <c r="O111" s="55">
        <v>0</v>
      </c>
      <c r="P111" s="45"/>
      <c r="Q111" s="45"/>
    </row>
    <row r="112" spans="2:17" ht="12.75" customHeight="1" x14ac:dyDescent="0.2">
      <c r="B112" s="123"/>
      <c r="C112" s="123"/>
      <c r="D112" s="124"/>
      <c r="E112" s="123"/>
      <c r="F112" s="48">
        <v>134</v>
      </c>
      <c r="G112" s="49" t="s">
        <v>89</v>
      </c>
      <c r="H112" s="48" t="s">
        <v>99</v>
      </c>
      <c r="I112" s="47">
        <v>0</v>
      </c>
      <c r="J112" s="47"/>
      <c r="K112" s="47">
        <v>0</v>
      </c>
      <c r="L112" s="24">
        <v>0</v>
      </c>
      <c r="M112" s="47">
        <v>0</v>
      </c>
      <c r="N112" s="47">
        <f>N118</f>
        <v>0</v>
      </c>
      <c r="O112" s="55">
        <f>O118</f>
        <v>0</v>
      </c>
      <c r="P112" s="45"/>
      <c r="Q112" s="45"/>
    </row>
    <row r="113" spans="2:17" ht="12.75" customHeight="1" x14ac:dyDescent="0.2">
      <c r="B113" s="123"/>
      <c r="C113" s="123"/>
      <c r="D113" s="124"/>
      <c r="E113" s="123"/>
      <c r="F113" s="48">
        <v>134</v>
      </c>
      <c r="G113" s="49" t="s">
        <v>89</v>
      </c>
      <c r="H113" s="48" t="s">
        <v>95</v>
      </c>
      <c r="I113" s="47">
        <v>0</v>
      </c>
      <c r="J113" s="47"/>
      <c r="K113" s="47">
        <v>0</v>
      </c>
      <c r="L113" s="24">
        <v>0</v>
      </c>
      <c r="M113" s="47">
        <v>0</v>
      </c>
      <c r="N113" s="47">
        <f>N119</f>
        <v>0</v>
      </c>
      <c r="O113" s="55">
        <f>O119</f>
        <v>0</v>
      </c>
      <c r="P113" s="45"/>
      <c r="Q113" s="45"/>
    </row>
    <row r="114" spans="2:17" ht="12.75" customHeight="1" x14ac:dyDescent="0.2">
      <c r="B114" s="123"/>
      <c r="C114" s="123"/>
      <c r="D114" s="124"/>
      <c r="E114" s="123"/>
      <c r="F114" s="48">
        <v>134</v>
      </c>
      <c r="G114" s="49" t="s">
        <v>89</v>
      </c>
      <c r="H114" s="48" t="s">
        <v>100</v>
      </c>
      <c r="I114" s="47">
        <v>0</v>
      </c>
      <c r="J114" s="47"/>
      <c r="K114" s="47">
        <v>0</v>
      </c>
      <c r="L114" s="24">
        <v>0</v>
      </c>
      <c r="M114" s="47"/>
      <c r="N114" s="47">
        <f>N120</f>
        <v>0</v>
      </c>
      <c r="O114" s="55"/>
      <c r="P114" s="45"/>
      <c r="Q114" s="45"/>
    </row>
    <row r="115" spans="2:17" ht="25.5" x14ac:dyDescent="0.2">
      <c r="B115" s="123"/>
      <c r="C115" s="123"/>
      <c r="D115" s="124"/>
      <c r="E115" s="47" t="s">
        <v>14</v>
      </c>
      <c r="F115" s="48">
        <v>134</v>
      </c>
      <c r="G115" s="49" t="s">
        <v>89</v>
      </c>
      <c r="H115" s="48" t="s">
        <v>90</v>
      </c>
      <c r="I115" s="47">
        <v>0</v>
      </c>
      <c r="J115" s="47"/>
      <c r="K115" s="47">
        <v>0</v>
      </c>
      <c r="L115" s="24">
        <v>0</v>
      </c>
      <c r="M115" s="47">
        <v>0</v>
      </c>
      <c r="N115" s="47">
        <v>0</v>
      </c>
      <c r="O115" s="55">
        <v>0</v>
      </c>
      <c r="P115" s="45"/>
      <c r="Q115" s="45"/>
    </row>
    <row r="116" spans="2:17" ht="12.75" customHeight="1" x14ac:dyDescent="0.2">
      <c r="B116" s="123"/>
      <c r="C116" s="123"/>
      <c r="D116" s="124"/>
      <c r="E116" s="123" t="s">
        <v>15</v>
      </c>
      <c r="F116" s="124">
        <v>134</v>
      </c>
      <c r="G116" s="129" t="s">
        <v>89</v>
      </c>
      <c r="H116" s="124" t="s">
        <v>90</v>
      </c>
      <c r="I116" s="123">
        <v>0</v>
      </c>
      <c r="J116" s="47"/>
      <c r="K116" s="123">
        <v>0</v>
      </c>
      <c r="L116" s="130">
        <v>0</v>
      </c>
      <c r="M116" s="123">
        <v>22299.4</v>
      </c>
      <c r="N116" s="123">
        <v>0</v>
      </c>
      <c r="O116" s="128">
        <v>0</v>
      </c>
      <c r="P116" s="45"/>
      <c r="Q116" s="45"/>
    </row>
    <row r="117" spans="2:17" ht="3" customHeight="1" x14ac:dyDescent="0.2">
      <c r="B117" s="123"/>
      <c r="C117" s="123"/>
      <c r="D117" s="124"/>
      <c r="E117" s="123"/>
      <c r="F117" s="124"/>
      <c r="G117" s="129"/>
      <c r="H117" s="124"/>
      <c r="I117" s="123"/>
      <c r="J117" s="47"/>
      <c r="K117" s="123"/>
      <c r="L117" s="130"/>
      <c r="M117" s="123"/>
      <c r="N117" s="123"/>
      <c r="O117" s="128"/>
      <c r="P117" s="45"/>
      <c r="Q117" s="45"/>
    </row>
    <row r="118" spans="2:17" ht="15" customHeight="1" x14ac:dyDescent="0.2">
      <c r="B118" s="123"/>
      <c r="C118" s="123"/>
      <c r="D118" s="124"/>
      <c r="E118" s="123"/>
      <c r="F118" s="48">
        <v>134</v>
      </c>
      <c r="G118" s="49" t="s">
        <v>89</v>
      </c>
      <c r="H118" s="48" t="s">
        <v>99</v>
      </c>
      <c r="I118" s="47">
        <v>0</v>
      </c>
      <c r="J118" s="47"/>
      <c r="K118" s="47">
        <v>0</v>
      </c>
      <c r="L118" s="24">
        <v>0</v>
      </c>
      <c r="M118" s="47">
        <v>0</v>
      </c>
      <c r="N118" s="47"/>
      <c r="O118" s="55"/>
      <c r="P118" s="45"/>
      <c r="Q118" s="45"/>
    </row>
    <row r="119" spans="2:17" ht="14.25" customHeight="1" x14ac:dyDescent="0.2">
      <c r="B119" s="123"/>
      <c r="C119" s="123"/>
      <c r="D119" s="124"/>
      <c r="E119" s="125"/>
      <c r="F119" s="48">
        <v>134</v>
      </c>
      <c r="G119" s="49" t="s">
        <v>89</v>
      </c>
      <c r="H119" s="48" t="s">
        <v>95</v>
      </c>
      <c r="I119" s="47">
        <v>0</v>
      </c>
      <c r="J119" s="47"/>
      <c r="K119" s="47">
        <v>0</v>
      </c>
      <c r="L119" s="24">
        <v>0</v>
      </c>
      <c r="M119" s="47">
        <v>0</v>
      </c>
      <c r="N119" s="47"/>
      <c r="O119" s="55"/>
      <c r="P119" s="45"/>
      <c r="Q119" s="45"/>
    </row>
    <row r="120" spans="2:17" ht="14.25" customHeight="1" x14ac:dyDescent="0.2">
      <c r="B120" s="123"/>
      <c r="C120" s="123"/>
      <c r="D120" s="124"/>
      <c r="E120" s="123" t="s">
        <v>17</v>
      </c>
      <c r="F120" s="48">
        <v>134</v>
      </c>
      <c r="G120" s="49" t="s">
        <v>89</v>
      </c>
      <c r="H120" s="48" t="s">
        <v>100</v>
      </c>
      <c r="I120" s="47">
        <v>0</v>
      </c>
      <c r="J120" s="47"/>
      <c r="K120" s="47">
        <v>0</v>
      </c>
      <c r="L120" s="24">
        <v>0</v>
      </c>
      <c r="M120" s="47">
        <v>0</v>
      </c>
      <c r="N120" s="47"/>
      <c r="O120" s="55"/>
      <c r="P120" s="45"/>
      <c r="Q120" s="45"/>
    </row>
    <row r="121" spans="2:17" ht="12" customHeight="1" x14ac:dyDescent="0.2">
      <c r="B121" s="123"/>
      <c r="C121" s="123"/>
      <c r="D121" s="124"/>
      <c r="E121" s="125"/>
      <c r="F121" s="124">
        <v>134</v>
      </c>
      <c r="G121" s="129" t="s">
        <v>89</v>
      </c>
      <c r="H121" s="124" t="s">
        <v>90</v>
      </c>
      <c r="I121" s="123">
        <v>0</v>
      </c>
      <c r="J121" s="47"/>
      <c r="K121" s="123">
        <v>0</v>
      </c>
      <c r="L121" s="130">
        <v>0</v>
      </c>
      <c r="M121" s="123">
        <v>385.7</v>
      </c>
      <c r="N121" s="123">
        <v>0</v>
      </c>
      <c r="O121" s="128">
        <v>0</v>
      </c>
      <c r="P121" s="45"/>
      <c r="Q121" s="45"/>
    </row>
    <row r="122" spans="2:17" ht="8.25" customHeight="1" x14ac:dyDescent="0.2">
      <c r="B122" s="123"/>
      <c r="C122" s="123"/>
      <c r="D122" s="124"/>
      <c r="E122" s="125"/>
      <c r="F122" s="124"/>
      <c r="G122" s="129"/>
      <c r="H122" s="124"/>
      <c r="I122" s="123"/>
      <c r="J122" s="47"/>
      <c r="K122" s="123"/>
      <c r="L122" s="130"/>
      <c r="M122" s="123"/>
      <c r="N122" s="123"/>
      <c r="O122" s="128"/>
      <c r="P122" s="45"/>
      <c r="Q122" s="45"/>
    </row>
    <row r="123" spans="2:17" ht="15" customHeight="1" x14ac:dyDescent="0.2">
      <c r="B123" s="76"/>
      <c r="C123" s="76"/>
      <c r="D123" s="77"/>
      <c r="E123" s="60"/>
      <c r="F123" s="61"/>
      <c r="G123" s="62"/>
      <c r="H123" s="61"/>
      <c r="I123" s="60"/>
      <c r="J123" s="60"/>
      <c r="K123" s="60"/>
      <c r="L123" s="63"/>
      <c r="M123" s="60"/>
      <c r="N123" s="60"/>
      <c r="O123" s="64"/>
      <c r="P123" s="45"/>
      <c r="Q123" s="45"/>
    </row>
    <row r="124" spans="2:17" ht="26.25" customHeight="1" x14ac:dyDescent="0.2">
      <c r="B124" s="76"/>
      <c r="C124" s="76"/>
      <c r="D124" s="77"/>
      <c r="E124" s="60"/>
      <c r="F124" s="61"/>
      <c r="G124" s="62"/>
      <c r="H124" s="61"/>
      <c r="I124" s="60"/>
      <c r="J124" s="60"/>
      <c r="K124" s="60"/>
      <c r="L124" s="63"/>
      <c r="M124" s="60"/>
      <c r="N124" s="60"/>
      <c r="O124" s="64"/>
      <c r="P124" s="45"/>
      <c r="Q124" s="45"/>
    </row>
    <row r="125" spans="2:17" ht="14.25" customHeight="1" x14ac:dyDescent="0.2">
      <c r="B125" s="76"/>
      <c r="C125" s="76"/>
      <c r="D125" s="77"/>
      <c r="E125" s="60"/>
      <c r="F125" s="61"/>
      <c r="G125" s="62"/>
      <c r="H125" s="61"/>
      <c r="I125" s="60"/>
      <c r="J125" s="60"/>
      <c r="K125" s="60"/>
      <c r="L125" s="63"/>
      <c r="M125" s="60"/>
      <c r="N125" s="60"/>
      <c r="O125" s="64"/>
      <c r="P125" s="45"/>
      <c r="Q125" s="45"/>
    </row>
    <row r="126" spans="2:17" ht="13.5" customHeight="1" x14ac:dyDescent="0.2">
      <c r="B126" s="76"/>
      <c r="C126" s="76"/>
      <c r="D126" s="77"/>
      <c r="E126" s="60"/>
      <c r="F126" s="61"/>
      <c r="G126" s="62"/>
      <c r="H126" s="61"/>
      <c r="I126" s="60"/>
      <c r="J126" s="60"/>
      <c r="K126" s="60"/>
      <c r="L126" s="63"/>
      <c r="M126" s="60"/>
      <c r="N126" s="60"/>
      <c r="O126" s="64"/>
      <c r="P126" s="45"/>
      <c r="Q126" s="45"/>
    </row>
    <row r="127" spans="2:17" ht="12.75" customHeight="1" x14ac:dyDescent="0.2">
      <c r="B127" s="76"/>
      <c r="C127" s="76"/>
      <c r="D127" s="77"/>
      <c r="E127" s="60"/>
      <c r="F127" s="61"/>
      <c r="G127" s="62"/>
      <c r="H127" s="61"/>
      <c r="I127" s="60"/>
      <c r="J127" s="60"/>
      <c r="K127" s="60"/>
      <c r="L127" s="63"/>
      <c r="M127" s="60"/>
      <c r="N127" s="60"/>
      <c r="O127" s="65"/>
      <c r="P127" s="45"/>
      <c r="Q127" s="45"/>
    </row>
    <row r="128" spans="2:17" ht="13.5" customHeight="1" x14ac:dyDescent="0.2">
      <c r="B128" s="72"/>
      <c r="C128" s="72"/>
      <c r="D128" s="71"/>
      <c r="E128" s="66"/>
      <c r="F128" s="67"/>
      <c r="G128" s="68"/>
      <c r="H128" s="67"/>
      <c r="I128" s="66"/>
      <c r="J128" s="66"/>
      <c r="K128" s="66"/>
      <c r="L128" s="69"/>
      <c r="M128" s="66"/>
      <c r="N128" s="66"/>
      <c r="O128" s="70"/>
      <c r="P128" s="45"/>
      <c r="Q128" s="45"/>
    </row>
    <row r="129" spans="2:17" ht="27" customHeight="1" x14ac:dyDescent="0.2">
      <c r="B129" s="72"/>
      <c r="C129" s="72"/>
      <c r="D129" s="71"/>
      <c r="E129" s="66"/>
      <c r="F129" s="67"/>
      <c r="G129" s="68"/>
      <c r="H129" s="67"/>
      <c r="I129" s="66"/>
      <c r="J129" s="66"/>
      <c r="K129" s="66"/>
      <c r="L129" s="69"/>
      <c r="M129" s="66"/>
      <c r="N129" s="66"/>
      <c r="O129" s="70"/>
      <c r="P129" s="45"/>
      <c r="Q129" s="45"/>
    </row>
    <row r="130" spans="2:17" ht="13.5" customHeight="1" x14ac:dyDescent="0.2">
      <c r="B130" s="72"/>
      <c r="C130" s="72"/>
      <c r="D130" s="71"/>
      <c r="E130" s="72"/>
      <c r="F130" s="71"/>
      <c r="G130" s="75"/>
      <c r="H130" s="71"/>
      <c r="I130" s="72"/>
      <c r="J130" s="66"/>
      <c r="K130" s="72"/>
      <c r="L130" s="73"/>
      <c r="M130" s="72"/>
      <c r="N130" s="72"/>
      <c r="O130" s="74"/>
      <c r="P130" s="45"/>
      <c r="Q130" s="45"/>
    </row>
    <row r="131" spans="2:17" ht="2.25" customHeight="1" x14ac:dyDescent="0.2">
      <c r="B131" s="72"/>
      <c r="C131" s="72"/>
      <c r="D131" s="71"/>
      <c r="E131" s="72"/>
      <c r="F131" s="71"/>
      <c r="G131" s="75"/>
      <c r="H131" s="71"/>
      <c r="I131" s="72"/>
      <c r="J131" s="66"/>
      <c r="K131" s="72"/>
      <c r="L131" s="73"/>
      <c r="M131" s="72"/>
      <c r="N131" s="72"/>
      <c r="O131" s="74"/>
      <c r="P131" s="45"/>
      <c r="Q131" s="45"/>
    </row>
    <row r="132" spans="2:17" ht="5.25" customHeight="1" x14ac:dyDescent="0.2">
      <c r="B132" s="72"/>
      <c r="C132" s="72"/>
      <c r="D132" s="71"/>
      <c r="E132" s="72"/>
      <c r="F132" s="71"/>
      <c r="G132" s="75"/>
      <c r="H132" s="71"/>
      <c r="I132" s="72"/>
      <c r="J132" s="66"/>
      <c r="K132" s="72"/>
      <c r="L132" s="73"/>
      <c r="M132" s="72"/>
      <c r="N132" s="72"/>
      <c r="O132" s="74"/>
      <c r="P132" s="45"/>
      <c r="Q132" s="45"/>
    </row>
    <row r="133" spans="2:17" ht="9.75" customHeight="1" x14ac:dyDescent="0.2">
      <c r="B133" s="72"/>
      <c r="C133" s="72"/>
      <c r="D133" s="71"/>
      <c r="E133" s="72"/>
      <c r="F133" s="71"/>
      <c r="G133" s="75"/>
      <c r="H133" s="71"/>
      <c r="I133" s="72"/>
      <c r="J133" s="66"/>
      <c r="K133" s="72"/>
      <c r="L133" s="73"/>
      <c r="M133" s="72"/>
      <c r="N133" s="72"/>
      <c r="O133" s="74"/>
      <c r="P133" s="45"/>
      <c r="Q133" s="45"/>
    </row>
    <row r="134" spans="2:17" ht="13.5" customHeight="1" x14ac:dyDescent="0.2">
      <c r="B134" s="76"/>
      <c r="C134" s="76"/>
      <c r="D134" s="77"/>
      <c r="E134" s="60"/>
      <c r="F134" s="61"/>
      <c r="G134" s="62"/>
      <c r="H134" s="61"/>
      <c r="I134" s="60"/>
      <c r="J134" s="60"/>
      <c r="K134" s="60"/>
      <c r="L134" s="63"/>
      <c r="M134" s="60"/>
      <c r="N134" s="60"/>
      <c r="O134" s="64"/>
    </row>
    <row r="135" spans="2:17" ht="13.5" x14ac:dyDescent="0.2">
      <c r="B135" s="76"/>
      <c r="C135" s="76"/>
      <c r="D135" s="77"/>
      <c r="E135" s="60"/>
      <c r="F135" s="61"/>
      <c r="G135" s="62"/>
      <c r="H135" s="61"/>
      <c r="I135" s="60"/>
      <c r="J135" s="60"/>
      <c r="K135" s="60"/>
      <c r="L135" s="63"/>
      <c r="M135" s="60"/>
      <c r="N135" s="60"/>
      <c r="O135" s="64"/>
    </row>
    <row r="136" spans="2:17" ht="13.5" x14ac:dyDescent="0.2">
      <c r="B136" s="76"/>
      <c r="C136" s="76"/>
      <c r="D136" s="77"/>
      <c r="E136" s="60"/>
      <c r="F136" s="61"/>
      <c r="G136" s="62"/>
      <c r="H136" s="61"/>
      <c r="I136" s="60"/>
      <c r="J136" s="60"/>
      <c r="K136" s="60"/>
      <c r="L136" s="63"/>
      <c r="M136" s="60"/>
      <c r="N136" s="60"/>
      <c r="O136" s="64"/>
    </row>
    <row r="137" spans="2:17" ht="13.5" x14ac:dyDescent="0.2">
      <c r="B137" s="76"/>
      <c r="C137" s="76"/>
      <c r="D137" s="77"/>
      <c r="E137" s="60"/>
      <c r="F137" s="61"/>
      <c r="G137" s="62"/>
      <c r="H137" s="61"/>
      <c r="I137" s="60"/>
      <c r="J137" s="60"/>
      <c r="K137" s="60"/>
      <c r="L137" s="63"/>
      <c r="M137" s="60"/>
      <c r="N137" s="60"/>
      <c r="O137" s="64"/>
    </row>
    <row r="138" spans="2:17" ht="13.5" x14ac:dyDescent="0.2">
      <c r="B138" s="76"/>
      <c r="C138" s="76"/>
      <c r="D138" s="77"/>
      <c r="E138" s="60"/>
      <c r="F138" s="61"/>
      <c r="G138" s="62"/>
      <c r="H138" s="61"/>
      <c r="I138" s="60"/>
      <c r="J138" s="60"/>
      <c r="K138" s="60"/>
      <c r="L138" s="63"/>
      <c r="M138" s="60"/>
      <c r="N138" s="60"/>
      <c r="O138" s="65"/>
    </row>
    <row r="139" spans="2:17" ht="12.75" customHeight="1" x14ac:dyDescent="0.2">
      <c r="B139" s="72"/>
      <c r="C139" s="72"/>
      <c r="D139" s="71"/>
      <c r="E139" s="66"/>
      <c r="F139" s="67"/>
      <c r="G139" s="68"/>
      <c r="H139" s="67"/>
      <c r="I139" s="66"/>
      <c r="J139" s="66"/>
      <c r="K139" s="66"/>
      <c r="L139" s="69"/>
      <c r="M139" s="66"/>
      <c r="N139" s="66"/>
      <c r="O139" s="70"/>
    </row>
    <row r="140" spans="2:17" ht="12.75" x14ac:dyDescent="0.2">
      <c r="B140" s="72"/>
      <c r="C140" s="72"/>
      <c r="D140" s="71"/>
      <c r="E140" s="66"/>
      <c r="F140" s="67"/>
      <c r="G140" s="68"/>
      <c r="H140" s="67"/>
      <c r="I140" s="66"/>
      <c r="J140" s="66"/>
      <c r="K140" s="66"/>
      <c r="L140" s="69"/>
      <c r="M140" s="66"/>
      <c r="N140" s="66"/>
      <c r="O140" s="70"/>
    </row>
    <row r="141" spans="2:17" ht="12.75" x14ac:dyDescent="0.2">
      <c r="B141" s="72"/>
      <c r="C141" s="72"/>
      <c r="D141" s="71"/>
      <c r="E141" s="72"/>
      <c r="F141" s="71"/>
      <c r="G141" s="75"/>
      <c r="H141" s="71"/>
      <c r="I141" s="72"/>
      <c r="J141" s="66"/>
      <c r="K141" s="72"/>
      <c r="L141" s="73"/>
      <c r="M141" s="72"/>
      <c r="N141" s="72"/>
      <c r="O141" s="74"/>
    </row>
    <row r="142" spans="2:17" ht="12.75" x14ac:dyDescent="0.2">
      <c r="B142" s="72"/>
      <c r="C142" s="72"/>
      <c r="D142" s="71"/>
      <c r="E142" s="72"/>
      <c r="F142" s="71"/>
      <c r="G142" s="75"/>
      <c r="H142" s="71"/>
      <c r="I142" s="72"/>
      <c r="J142" s="66"/>
      <c r="K142" s="72"/>
      <c r="L142" s="73"/>
      <c r="M142" s="72"/>
      <c r="N142" s="72"/>
      <c r="O142" s="74"/>
    </row>
    <row r="143" spans="2:17" ht="12.75" x14ac:dyDescent="0.2">
      <c r="B143" s="72"/>
      <c r="C143" s="72"/>
      <c r="D143" s="71"/>
      <c r="E143" s="72"/>
      <c r="F143" s="71"/>
      <c r="G143" s="75"/>
      <c r="H143" s="71"/>
      <c r="I143" s="72"/>
      <c r="J143" s="66"/>
      <c r="K143" s="72"/>
      <c r="L143" s="73"/>
      <c r="M143" s="72"/>
      <c r="N143" s="72"/>
      <c r="O143" s="74"/>
    </row>
    <row r="144" spans="2:17" ht="12.75" x14ac:dyDescent="0.2">
      <c r="B144" s="72"/>
      <c r="C144" s="72"/>
      <c r="D144" s="71"/>
      <c r="E144" s="72"/>
      <c r="F144" s="71"/>
      <c r="G144" s="75"/>
      <c r="H144" s="71"/>
      <c r="I144" s="72"/>
      <c r="J144" s="66"/>
      <c r="K144" s="72"/>
      <c r="L144" s="73"/>
      <c r="M144" s="72"/>
      <c r="N144" s="72"/>
      <c r="O144" s="74"/>
    </row>
    <row r="145" spans="12:12" x14ac:dyDescent="0.2">
      <c r="L145" s="29"/>
    </row>
    <row r="146" spans="12:12" x14ac:dyDescent="0.2">
      <c r="L146" s="29"/>
    </row>
    <row r="147" spans="12:12" x14ac:dyDescent="0.2">
      <c r="L147" s="29"/>
    </row>
    <row r="148" spans="12:12" x14ac:dyDescent="0.2">
      <c r="L148" s="29"/>
    </row>
    <row r="149" spans="12:12" x14ac:dyDescent="0.2">
      <c r="L149" s="29"/>
    </row>
    <row r="150" spans="12:12" x14ac:dyDescent="0.2">
      <c r="L150" s="29"/>
    </row>
    <row r="151" spans="12:12" x14ac:dyDescent="0.2">
      <c r="L151" s="29"/>
    </row>
    <row r="152" spans="12:12" x14ac:dyDescent="0.2">
      <c r="L152" s="29"/>
    </row>
    <row r="153" spans="12:12" x14ac:dyDescent="0.2">
      <c r="L153" s="29"/>
    </row>
    <row r="154" spans="12:12" x14ac:dyDescent="0.2">
      <c r="L154" s="29"/>
    </row>
    <row r="155" spans="12:12" x14ac:dyDescent="0.2">
      <c r="L155" s="29"/>
    </row>
    <row r="156" spans="12:12" x14ac:dyDescent="0.2">
      <c r="L156" s="29"/>
    </row>
    <row r="157" spans="12:12" x14ac:dyDescent="0.2">
      <c r="L157" s="29"/>
    </row>
    <row r="158" spans="12:12" x14ac:dyDescent="0.2">
      <c r="L158" s="29"/>
    </row>
    <row r="159" spans="12:12" x14ac:dyDescent="0.2">
      <c r="L159" s="29"/>
    </row>
    <row r="160" spans="12:12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29"/>
    </row>
    <row r="186" spans="12:12" x14ac:dyDescent="0.2">
      <c r="L186" s="29"/>
    </row>
    <row r="187" spans="12:12" x14ac:dyDescent="0.2">
      <c r="L187" s="29"/>
    </row>
    <row r="188" spans="12:12" x14ac:dyDescent="0.2">
      <c r="L188" s="29"/>
    </row>
    <row r="189" spans="12:12" x14ac:dyDescent="0.2">
      <c r="L189" s="29"/>
    </row>
    <row r="190" spans="12:12" x14ac:dyDescent="0.2">
      <c r="L190" s="29"/>
    </row>
    <row r="191" spans="12:12" x14ac:dyDescent="0.2">
      <c r="L191" s="29"/>
    </row>
    <row r="192" spans="12:12" x14ac:dyDescent="0.2">
      <c r="L192" s="29"/>
    </row>
    <row r="193" spans="12:12" x14ac:dyDescent="0.2">
      <c r="L193" s="30"/>
    </row>
  </sheetData>
  <mergeCells count="202">
    <mergeCell ref="E120:E122"/>
    <mergeCell ref="E111:E114"/>
    <mergeCell ref="O102:O103"/>
    <mergeCell ref="O116:O117"/>
    <mergeCell ref="O121:O122"/>
    <mergeCell ref="G116:G117"/>
    <mergeCell ref="L116:L117"/>
    <mergeCell ref="M116:M117"/>
    <mergeCell ref="N116:N117"/>
    <mergeCell ref="H116:H117"/>
    <mergeCell ref="I116:I117"/>
    <mergeCell ref="K116:K117"/>
    <mergeCell ref="F121:F122"/>
    <mergeCell ref="G121:G122"/>
    <mergeCell ref="M121:M122"/>
    <mergeCell ref="H121:H122"/>
    <mergeCell ref="I121:I122"/>
    <mergeCell ref="K121:K122"/>
    <mergeCell ref="L121:L122"/>
    <mergeCell ref="N121:N122"/>
    <mergeCell ref="L102:L103"/>
    <mergeCell ref="M102:M103"/>
    <mergeCell ref="N102:N103"/>
    <mergeCell ref="E116:E119"/>
    <mergeCell ref="D106:D110"/>
    <mergeCell ref="C106:C110"/>
    <mergeCell ref="B106:B110"/>
    <mergeCell ref="B111:B122"/>
    <mergeCell ref="C111:C122"/>
    <mergeCell ref="D111:D122"/>
    <mergeCell ref="F116:F117"/>
    <mergeCell ref="C57:C58"/>
    <mergeCell ref="D57:D58"/>
    <mergeCell ref="E104:E105"/>
    <mergeCell ref="F104:F105"/>
    <mergeCell ref="B94:B98"/>
    <mergeCell ref="C94:C98"/>
    <mergeCell ref="D94:D98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B99:B105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C99:C105"/>
    <mergeCell ref="D99:D105"/>
    <mergeCell ref="E99:E100"/>
    <mergeCell ref="E102:E103"/>
    <mergeCell ref="F102:F103"/>
    <mergeCell ref="G102:G103"/>
    <mergeCell ref="B81:B82"/>
    <mergeCell ref="C81:C82"/>
    <mergeCell ref="D81:D82"/>
    <mergeCell ref="G104:G105"/>
    <mergeCell ref="B91:B93"/>
    <mergeCell ref="C91:C93"/>
    <mergeCell ref="D91:D93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23:B127"/>
    <mergeCell ref="C123:C127"/>
    <mergeCell ref="D123:D127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B128:B133"/>
    <mergeCell ref="C128:C133"/>
    <mergeCell ref="D128:D133"/>
    <mergeCell ref="E130:E131"/>
    <mergeCell ref="F130:F131"/>
    <mergeCell ref="G130:G131"/>
    <mergeCell ref="O130:O131"/>
    <mergeCell ref="O132:O133"/>
    <mergeCell ref="H130:H131"/>
    <mergeCell ref="I130:I131"/>
    <mergeCell ref="K130:K131"/>
    <mergeCell ref="L130:L131"/>
    <mergeCell ref="M130:M131"/>
    <mergeCell ref="N130:N131"/>
    <mergeCell ref="E132:E133"/>
    <mergeCell ref="F132:F133"/>
    <mergeCell ref="G132:G133"/>
    <mergeCell ref="H132:H133"/>
    <mergeCell ref="I132:I133"/>
    <mergeCell ref="K132:K133"/>
    <mergeCell ref="L132:L133"/>
    <mergeCell ref="M132:M133"/>
    <mergeCell ref="N132:N133"/>
    <mergeCell ref="B134:B138"/>
    <mergeCell ref="C134:C138"/>
    <mergeCell ref="D134:D138"/>
    <mergeCell ref="B139:B144"/>
    <mergeCell ref="C139:C144"/>
    <mergeCell ref="D139:D144"/>
    <mergeCell ref="E141:E142"/>
    <mergeCell ref="F141:F142"/>
    <mergeCell ref="G141:G142"/>
    <mergeCell ref="H141:H142"/>
    <mergeCell ref="I141:I142"/>
    <mergeCell ref="K141:K142"/>
    <mergeCell ref="L141:L142"/>
    <mergeCell ref="M141:M142"/>
    <mergeCell ref="N141:N142"/>
    <mergeCell ref="O141:O142"/>
    <mergeCell ref="E143:E144"/>
    <mergeCell ref="F143:F144"/>
    <mergeCell ref="G143:G144"/>
    <mergeCell ref="H143:H144"/>
    <mergeCell ref="I143:I144"/>
    <mergeCell ref="K143:K144"/>
    <mergeCell ref="L143:L144"/>
    <mergeCell ref="M143:M144"/>
    <mergeCell ref="N143:N144"/>
    <mergeCell ref="O143:O14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5"/>
  <sheetViews>
    <sheetView workbookViewId="0"/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143" t="s">
        <v>96</v>
      </c>
      <c r="C2" s="111"/>
      <c r="D2" s="111"/>
      <c r="E2" s="111"/>
      <c r="F2" s="111"/>
      <c r="G2" s="111"/>
      <c r="H2" s="111"/>
      <c r="I2" s="111"/>
      <c r="J2" s="1"/>
      <c r="K2" s="1"/>
    </row>
    <row r="3" spans="2:11" ht="16.5" customHeight="1" x14ac:dyDescent="0.2">
      <c r="B3" s="112" t="s">
        <v>75</v>
      </c>
      <c r="C3" s="113"/>
      <c r="D3" s="113"/>
      <c r="E3" s="113"/>
      <c r="F3" s="113"/>
      <c r="G3" s="113"/>
      <c r="H3" s="113"/>
      <c r="I3" s="113"/>
      <c r="J3" s="1"/>
      <c r="K3" s="1"/>
    </row>
    <row r="4" spans="2:11" ht="27.75" customHeight="1" x14ac:dyDescent="0.2">
      <c r="B4" s="118" t="s">
        <v>88</v>
      </c>
      <c r="C4" s="119"/>
      <c r="D4" s="119"/>
      <c r="E4" s="119"/>
      <c r="F4" s="119"/>
      <c r="G4" s="119"/>
      <c r="H4" s="119"/>
      <c r="I4" s="119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12" t="s">
        <v>0</v>
      </c>
      <c r="C6" s="111"/>
      <c r="D6" s="111"/>
      <c r="E6" s="111"/>
      <c r="F6" s="111"/>
      <c r="G6" s="111"/>
      <c r="H6" s="111"/>
      <c r="I6" s="111"/>
      <c r="J6" s="1"/>
      <c r="K6" s="1"/>
    </row>
    <row r="7" spans="2:11" ht="12.75" x14ac:dyDescent="0.2">
      <c r="B7" s="112" t="s">
        <v>1</v>
      </c>
      <c r="C7" s="111"/>
      <c r="D7" s="111"/>
      <c r="E7" s="111"/>
      <c r="F7" s="111"/>
      <c r="G7" s="111"/>
      <c r="H7" s="111"/>
      <c r="I7" s="111"/>
      <c r="J7" s="1"/>
      <c r="K7" s="1"/>
    </row>
    <row r="8" spans="2:11" ht="15" customHeight="1" x14ac:dyDescent="0.2">
      <c r="B8" s="114" t="s">
        <v>94</v>
      </c>
      <c r="C8" s="115"/>
      <c r="D8" s="115"/>
      <c r="E8" s="115"/>
      <c r="F8" s="115"/>
      <c r="G8" s="115"/>
      <c r="H8" s="115"/>
      <c r="I8" s="115"/>
      <c r="J8" s="1"/>
      <c r="K8" s="1"/>
    </row>
    <row r="9" spans="2:11" ht="30.75" customHeight="1" x14ac:dyDescent="0.2">
      <c r="B9" s="87" t="s">
        <v>2</v>
      </c>
      <c r="C9" s="87" t="s">
        <v>3</v>
      </c>
      <c r="D9" s="87" t="s">
        <v>4</v>
      </c>
      <c r="E9" s="87" t="s">
        <v>5</v>
      </c>
      <c r="F9" s="89" t="s">
        <v>6</v>
      </c>
      <c r="G9" s="89"/>
      <c r="H9" s="89"/>
      <c r="I9" s="141" t="s">
        <v>7</v>
      </c>
      <c r="J9" s="142"/>
      <c r="K9" s="46"/>
    </row>
    <row r="10" spans="2:11" ht="45.75" customHeight="1" x14ac:dyDescent="0.2">
      <c r="B10" s="88"/>
      <c r="C10" s="88"/>
      <c r="D10" s="88"/>
      <c r="E10" s="88"/>
      <c r="F10" s="32" t="s">
        <v>8</v>
      </c>
      <c r="G10" s="9" t="s">
        <v>9</v>
      </c>
      <c r="H10" s="32" t="s">
        <v>10</v>
      </c>
      <c r="I10" s="32">
        <v>2023</v>
      </c>
      <c r="J10" s="50">
        <v>2024</v>
      </c>
      <c r="K10" s="44"/>
    </row>
    <row r="11" spans="2:11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8">
        <v>9</v>
      </c>
      <c r="K11" s="44"/>
    </row>
    <row r="12" spans="2:11" ht="19.5" customHeight="1" x14ac:dyDescent="0.2">
      <c r="B12" s="78">
        <v>1</v>
      </c>
      <c r="C12" s="81" t="s">
        <v>11</v>
      </c>
      <c r="D12" s="84" t="s">
        <v>92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74791.7</v>
      </c>
      <c r="J12" s="52">
        <f>J14+J16</f>
        <v>67890.8</v>
      </c>
      <c r="K12" s="44"/>
    </row>
    <row r="13" spans="2:11" ht="25.5" x14ac:dyDescent="0.2">
      <c r="B13" s="79"/>
      <c r="C13" s="82"/>
      <c r="D13" s="85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2">
        <v>0</v>
      </c>
      <c r="K13" s="44"/>
    </row>
    <row r="14" spans="2:11" ht="12.75" x14ac:dyDescent="0.2">
      <c r="B14" s="79"/>
      <c r="C14" s="82"/>
      <c r="D14" s="85"/>
      <c r="E14" s="31" t="s">
        <v>15</v>
      </c>
      <c r="F14" s="5">
        <v>134</v>
      </c>
      <c r="G14" s="10" t="s">
        <v>13</v>
      </c>
      <c r="H14" s="5">
        <v>6400000000</v>
      </c>
      <c r="I14" s="31">
        <f>I47</f>
        <v>6900.9</v>
      </c>
      <c r="J14" s="52">
        <f>J116</f>
        <v>0</v>
      </c>
      <c r="K14" s="44"/>
    </row>
    <row r="15" spans="2:11" ht="12.75" x14ac:dyDescent="0.2">
      <c r="B15" s="79"/>
      <c r="C15" s="82"/>
      <c r="D15" s="85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2">
        <v>0</v>
      </c>
      <c r="K15" s="44"/>
    </row>
    <row r="16" spans="2:11" ht="23.25" customHeight="1" x14ac:dyDescent="0.2">
      <c r="B16" s="80"/>
      <c r="C16" s="83"/>
      <c r="D16" s="86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</f>
        <v>67890.8</v>
      </c>
      <c r="J16" s="52">
        <f>J21+J32+J40+J65+J80+J112</f>
        <v>67890.8</v>
      </c>
      <c r="K16" s="44"/>
    </row>
    <row r="17" spans="2:11" ht="13.5" customHeight="1" x14ac:dyDescent="0.2">
      <c r="B17" s="94">
        <v>2</v>
      </c>
      <c r="C17" s="94" t="s">
        <v>18</v>
      </c>
      <c r="D17" s="97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9888.2999999999993</v>
      </c>
      <c r="J17" s="53">
        <f>J21</f>
        <v>9888.2999999999993</v>
      </c>
      <c r="K17" s="44"/>
    </row>
    <row r="18" spans="2:11" ht="27" customHeight="1" x14ac:dyDescent="0.2">
      <c r="B18" s="95"/>
      <c r="C18" s="95"/>
      <c r="D18" s="98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3">
        <v>0</v>
      </c>
      <c r="K18" s="44"/>
    </row>
    <row r="19" spans="2:11" ht="18" customHeight="1" x14ac:dyDescent="0.2">
      <c r="B19" s="95"/>
      <c r="C19" s="95"/>
      <c r="D19" s="98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3">
        <v>0</v>
      </c>
      <c r="K19" s="44"/>
    </row>
    <row r="20" spans="2:11" ht="18.75" customHeight="1" x14ac:dyDescent="0.2">
      <c r="B20" s="95"/>
      <c r="C20" s="95"/>
      <c r="D20" s="98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3">
        <v>0</v>
      </c>
      <c r="K20" s="44"/>
    </row>
    <row r="21" spans="2:11" ht="20.25" customHeight="1" x14ac:dyDescent="0.2">
      <c r="B21" s="96"/>
      <c r="C21" s="96"/>
      <c r="D21" s="99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9888.2999999999993</v>
      </c>
      <c r="J21" s="53">
        <f>J23+J25+J27</f>
        <v>9888.2999999999993</v>
      </c>
      <c r="K21" s="44"/>
    </row>
    <row r="22" spans="2:11" ht="21" customHeight="1" x14ac:dyDescent="0.2">
      <c r="B22" s="90">
        <v>3</v>
      </c>
      <c r="C22" s="90" t="s">
        <v>21</v>
      </c>
      <c r="D22" s="92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1050</v>
      </c>
      <c r="J22" s="51">
        <f>J23</f>
        <v>1050</v>
      </c>
      <c r="K22" s="44"/>
    </row>
    <row r="23" spans="2:11" ht="33" customHeight="1" x14ac:dyDescent="0.2">
      <c r="B23" s="91"/>
      <c r="C23" s="91"/>
      <c r="D23" s="93"/>
      <c r="E23" s="33" t="s">
        <v>17</v>
      </c>
      <c r="F23" s="34">
        <v>134</v>
      </c>
      <c r="G23" s="11" t="s">
        <v>76</v>
      </c>
      <c r="H23" s="34">
        <v>6410010010</v>
      </c>
      <c r="I23" s="33">
        <v>1050</v>
      </c>
      <c r="J23" s="51">
        <v>1050</v>
      </c>
      <c r="K23" s="44"/>
    </row>
    <row r="24" spans="2:11" ht="27.75" customHeight="1" x14ac:dyDescent="0.2">
      <c r="B24" s="90">
        <v>4</v>
      </c>
      <c r="C24" s="90" t="s">
        <v>23</v>
      </c>
      <c r="D24" s="92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8808.2999999999993</v>
      </c>
      <c r="J24" s="51">
        <f>J25</f>
        <v>8808.2999999999993</v>
      </c>
      <c r="K24" s="44"/>
    </row>
    <row r="25" spans="2:11" ht="24.75" customHeight="1" x14ac:dyDescent="0.2">
      <c r="B25" s="91"/>
      <c r="C25" s="91"/>
      <c r="D25" s="93"/>
      <c r="E25" s="33" t="s">
        <v>17</v>
      </c>
      <c r="F25" s="34">
        <v>134</v>
      </c>
      <c r="G25" s="11" t="s">
        <v>77</v>
      </c>
      <c r="H25" s="34">
        <v>6410010020</v>
      </c>
      <c r="I25" s="33">
        <v>8808.2999999999993</v>
      </c>
      <c r="J25" s="51">
        <v>8808.2999999999993</v>
      </c>
      <c r="K25" s="44"/>
    </row>
    <row r="26" spans="2:11" ht="20.25" customHeight="1" x14ac:dyDescent="0.2">
      <c r="B26" s="90">
        <v>5</v>
      </c>
      <c r="C26" s="90" t="s">
        <v>25</v>
      </c>
      <c r="D26" s="92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1">
        <f>J27</f>
        <v>30</v>
      </c>
      <c r="K26" s="44"/>
    </row>
    <row r="27" spans="2:11" ht="71.25" customHeight="1" x14ac:dyDescent="0.2">
      <c r="B27" s="91"/>
      <c r="C27" s="91"/>
      <c r="D27" s="93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1">
        <v>30</v>
      </c>
      <c r="K27" s="44"/>
    </row>
    <row r="28" spans="2:11" ht="16.5" customHeight="1" x14ac:dyDescent="0.2">
      <c r="B28" s="94">
        <v>6</v>
      </c>
      <c r="C28" s="94" t="s">
        <v>27</v>
      </c>
      <c r="D28" s="97" t="s">
        <v>91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3">
        <f>J32</f>
        <v>1500</v>
      </c>
      <c r="K28" s="44"/>
    </row>
    <row r="29" spans="2:11" ht="27" x14ac:dyDescent="0.2">
      <c r="B29" s="95"/>
      <c r="C29" s="95"/>
      <c r="D29" s="98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3">
        <v>0</v>
      </c>
      <c r="K29" s="44"/>
    </row>
    <row r="30" spans="2:11" ht="15" customHeight="1" x14ac:dyDescent="0.2">
      <c r="B30" s="95"/>
      <c r="C30" s="95"/>
      <c r="D30" s="98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3">
        <v>0</v>
      </c>
      <c r="K30" s="44"/>
    </row>
    <row r="31" spans="2:11" ht="15" customHeight="1" x14ac:dyDescent="0.2">
      <c r="B31" s="95"/>
      <c r="C31" s="95"/>
      <c r="D31" s="98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3">
        <v>0</v>
      </c>
      <c r="K31" s="44"/>
    </row>
    <row r="32" spans="2:11" ht="15" customHeight="1" x14ac:dyDescent="0.2">
      <c r="B32" s="96"/>
      <c r="C32" s="96"/>
      <c r="D32" s="99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3">
        <f t="shared" si="0"/>
        <v>1500</v>
      </c>
      <c r="K32" s="44"/>
    </row>
    <row r="33" spans="2:11" ht="15.75" customHeight="1" x14ac:dyDescent="0.2">
      <c r="B33" s="90">
        <v>7</v>
      </c>
      <c r="C33" s="90" t="s">
        <v>28</v>
      </c>
      <c r="D33" s="92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1">
        <f t="shared" si="0"/>
        <v>1500</v>
      </c>
      <c r="K33" s="44"/>
    </row>
    <row r="34" spans="2:11" ht="18" customHeight="1" x14ac:dyDescent="0.2">
      <c r="B34" s="91"/>
      <c r="C34" s="91"/>
      <c r="D34" s="93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1">
        <v>1500</v>
      </c>
      <c r="K34" s="44"/>
    </row>
    <row r="35" spans="2:11" ht="16.5" customHeight="1" x14ac:dyDescent="0.2">
      <c r="B35" s="94">
        <v>8</v>
      </c>
      <c r="C35" s="94" t="s">
        <v>30</v>
      </c>
      <c r="D35" s="97" t="s">
        <v>31</v>
      </c>
      <c r="E35" s="94" t="s">
        <v>20</v>
      </c>
      <c r="F35" s="97">
        <v>134</v>
      </c>
      <c r="G35" s="102" t="s">
        <v>74</v>
      </c>
      <c r="H35" s="97">
        <v>6430000000</v>
      </c>
      <c r="I35" s="94">
        <f>I38+I40</f>
        <v>24512.1</v>
      </c>
      <c r="J35" s="53">
        <f>J40</f>
        <v>17611.2</v>
      </c>
      <c r="K35" s="44"/>
    </row>
    <row r="36" spans="2:11" ht="0.75" customHeight="1" x14ac:dyDescent="0.2">
      <c r="B36" s="95"/>
      <c r="C36" s="95"/>
      <c r="D36" s="98"/>
      <c r="E36" s="96"/>
      <c r="F36" s="99"/>
      <c r="G36" s="103"/>
      <c r="H36" s="99"/>
      <c r="I36" s="96"/>
      <c r="J36" s="53"/>
      <c r="K36" s="44"/>
    </row>
    <row r="37" spans="2:11" ht="27" customHeight="1" x14ac:dyDescent="0.2">
      <c r="B37" s="95"/>
      <c r="C37" s="95"/>
      <c r="D37" s="98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3"/>
      <c r="K37" s="44"/>
    </row>
    <row r="38" spans="2:11" ht="16.5" customHeight="1" x14ac:dyDescent="0.2">
      <c r="B38" s="95"/>
      <c r="C38" s="95"/>
      <c r="D38" s="98"/>
      <c r="E38" s="35" t="s">
        <v>15</v>
      </c>
      <c r="F38" s="36">
        <v>134</v>
      </c>
      <c r="G38" s="38" t="s">
        <v>74</v>
      </c>
      <c r="H38" s="36">
        <v>6430000000</v>
      </c>
      <c r="I38" s="35">
        <f>I47</f>
        <v>6900.9</v>
      </c>
      <c r="J38" s="53">
        <v>0</v>
      </c>
      <c r="K38" s="44"/>
    </row>
    <row r="39" spans="2:11" ht="13.5" customHeight="1" x14ac:dyDescent="0.2">
      <c r="B39" s="95"/>
      <c r="C39" s="95"/>
      <c r="D39" s="98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3"/>
      <c r="K39" s="44"/>
    </row>
    <row r="40" spans="2:11" ht="15" customHeight="1" x14ac:dyDescent="0.2">
      <c r="B40" s="96"/>
      <c r="C40" s="96"/>
      <c r="D40" s="99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17611.2</v>
      </c>
      <c r="J40" s="53">
        <f>J58+J56+J53+J48</f>
        <v>17611.2</v>
      </c>
      <c r="K40" s="44"/>
    </row>
    <row r="41" spans="2:11" ht="17.25" customHeight="1" x14ac:dyDescent="0.2">
      <c r="B41" s="90">
        <v>9</v>
      </c>
      <c r="C41" s="90" t="s">
        <v>32</v>
      </c>
      <c r="D41" s="92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1">
        <v>0</v>
      </c>
      <c r="K41" s="44"/>
    </row>
    <row r="42" spans="2:11" ht="12.75" x14ac:dyDescent="0.2">
      <c r="B42" s="106"/>
      <c r="C42" s="106"/>
      <c r="D42" s="107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1">
        <v>0</v>
      </c>
      <c r="K42" s="44"/>
    </row>
    <row r="43" spans="2:11" ht="20.25" customHeight="1" x14ac:dyDescent="0.2">
      <c r="B43" s="91"/>
      <c r="C43" s="91"/>
      <c r="D43" s="93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1">
        <v>0</v>
      </c>
      <c r="K43" s="44"/>
    </row>
    <row r="44" spans="2:11" ht="13.5" customHeight="1" x14ac:dyDescent="0.2">
      <c r="B44" s="90">
        <v>10</v>
      </c>
      <c r="C44" s="90" t="s">
        <v>35</v>
      </c>
      <c r="D44" s="92" t="s">
        <v>36</v>
      </c>
      <c r="E44" s="90" t="s">
        <v>20</v>
      </c>
      <c r="F44" s="34">
        <v>134</v>
      </c>
      <c r="G44" s="39" t="s">
        <v>74</v>
      </c>
      <c r="H44" s="34">
        <v>6430095280</v>
      </c>
      <c r="I44" s="33">
        <f>I48</f>
        <v>1111.2</v>
      </c>
      <c r="J44" s="51">
        <f>J48</f>
        <v>1111.2</v>
      </c>
      <c r="K44" s="44"/>
    </row>
    <row r="45" spans="2:11" ht="13.5" customHeight="1" x14ac:dyDescent="0.2">
      <c r="B45" s="106"/>
      <c r="C45" s="106"/>
      <c r="D45" s="107"/>
      <c r="E45" s="106"/>
      <c r="F45" s="34">
        <v>134</v>
      </c>
      <c r="G45" s="39" t="s">
        <v>74</v>
      </c>
      <c r="H45" s="34" t="s">
        <v>38</v>
      </c>
      <c r="I45" s="33">
        <v>0</v>
      </c>
      <c r="J45" s="51">
        <v>0</v>
      </c>
      <c r="K45" s="44"/>
    </row>
    <row r="46" spans="2:11" ht="12.75" x14ac:dyDescent="0.2">
      <c r="B46" s="106"/>
      <c r="C46" s="106"/>
      <c r="D46" s="107"/>
      <c r="E46" s="91"/>
      <c r="F46" s="34">
        <v>134</v>
      </c>
      <c r="G46" s="39" t="s">
        <v>74</v>
      </c>
      <c r="H46" s="34" t="s">
        <v>37</v>
      </c>
      <c r="I46" s="33">
        <v>0</v>
      </c>
      <c r="J46" s="51">
        <v>0</v>
      </c>
      <c r="K46" s="44"/>
    </row>
    <row r="47" spans="2:11" ht="12.75" x14ac:dyDescent="0.2">
      <c r="B47" s="106"/>
      <c r="C47" s="106"/>
      <c r="D47" s="107"/>
      <c r="E47" s="33" t="s">
        <v>15</v>
      </c>
      <c r="F47" s="34">
        <v>134</v>
      </c>
      <c r="G47" s="39" t="s">
        <v>74</v>
      </c>
      <c r="H47" s="34" t="s">
        <v>37</v>
      </c>
      <c r="I47" s="33">
        <v>6900.9</v>
      </c>
      <c r="J47" s="51">
        <v>0</v>
      </c>
      <c r="K47" s="44"/>
    </row>
    <row r="48" spans="2:11" ht="12.75" x14ac:dyDescent="0.2">
      <c r="B48" s="106"/>
      <c r="C48" s="106"/>
      <c r="D48" s="107"/>
      <c r="E48" s="90" t="s">
        <v>17</v>
      </c>
      <c r="F48" s="34">
        <v>134</v>
      </c>
      <c r="G48" s="39" t="s">
        <v>74</v>
      </c>
      <c r="H48" s="34">
        <v>6430095280</v>
      </c>
      <c r="I48" s="33">
        <v>1111.2</v>
      </c>
      <c r="J48" s="51">
        <v>1111.2</v>
      </c>
      <c r="K48" s="44"/>
    </row>
    <row r="49" spans="2:11" ht="12.75" x14ac:dyDescent="0.2">
      <c r="B49" s="106"/>
      <c r="C49" s="106"/>
      <c r="D49" s="107"/>
      <c r="E49" s="106"/>
      <c r="F49" s="34">
        <v>134</v>
      </c>
      <c r="G49" s="39" t="s">
        <v>74</v>
      </c>
      <c r="H49" s="34" t="s">
        <v>37</v>
      </c>
      <c r="I49" s="33">
        <v>0</v>
      </c>
      <c r="J49" s="51">
        <v>0</v>
      </c>
      <c r="K49" s="44"/>
    </row>
    <row r="50" spans="2:11" ht="12.75" x14ac:dyDescent="0.2">
      <c r="B50" s="106"/>
      <c r="C50" s="106"/>
      <c r="D50" s="107"/>
      <c r="E50" s="106"/>
      <c r="F50" s="34">
        <v>134</v>
      </c>
      <c r="G50" s="39" t="s">
        <v>74</v>
      </c>
      <c r="H50" s="34" t="s">
        <v>37</v>
      </c>
      <c r="I50" s="33">
        <v>0</v>
      </c>
      <c r="J50" s="51">
        <v>0</v>
      </c>
      <c r="K50" s="44"/>
    </row>
    <row r="51" spans="2:11" ht="12.75" x14ac:dyDescent="0.2">
      <c r="B51" s="91"/>
      <c r="C51" s="91"/>
      <c r="D51" s="93"/>
      <c r="E51" s="91"/>
      <c r="F51" s="34">
        <v>134</v>
      </c>
      <c r="G51" s="39" t="s">
        <v>74</v>
      </c>
      <c r="H51" s="34" t="s">
        <v>38</v>
      </c>
      <c r="I51" s="33">
        <v>0</v>
      </c>
      <c r="J51" s="51">
        <v>0</v>
      </c>
      <c r="K51" s="44"/>
    </row>
    <row r="52" spans="2:11" ht="38.25" customHeight="1" x14ac:dyDescent="0.2">
      <c r="B52" s="90">
        <v>11</v>
      </c>
      <c r="C52" s="90" t="s">
        <v>39</v>
      </c>
      <c r="D52" s="92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9000</v>
      </c>
      <c r="J52" s="51">
        <f>J53</f>
        <v>9000</v>
      </c>
      <c r="K52" s="44"/>
    </row>
    <row r="53" spans="2:11" ht="20.25" customHeight="1" x14ac:dyDescent="0.2">
      <c r="B53" s="106"/>
      <c r="C53" s="106"/>
      <c r="D53" s="107"/>
      <c r="E53" s="90" t="s">
        <v>17</v>
      </c>
      <c r="F53" s="92">
        <v>134</v>
      </c>
      <c r="G53" s="108" t="s">
        <v>74</v>
      </c>
      <c r="H53" s="92">
        <v>6430095280</v>
      </c>
      <c r="I53" s="90">
        <v>9000</v>
      </c>
      <c r="J53" s="51">
        <v>9000</v>
      </c>
      <c r="K53" s="44"/>
    </row>
    <row r="54" spans="2:11" ht="12.75" hidden="1" customHeight="1" x14ac:dyDescent="0.2">
      <c r="B54" s="91"/>
      <c r="C54" s="91"/>
      <c r="D54" s="93"/>
      <c r="E54" s="91"/>
      <c r="F54" s="93"/>
      <c r="G54" s="109"/>
      <c r="H54" s="93"/>
      <c r="I54" s="91"/>
      <c r="J54" s="51"/>
      <c r="K54" s="44"/>
    </row>
    <row r="55" spans="2:11" ht="21.75" customHeight="1" x14ac:dyDescent="0.2">
      <c r="B55" s="90">
        <v>12</v>
      </c>
      <c r="C55" s="90" t="s">
        <v>73</v>
      </c>
      <c r="D55" s="92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f>I56</f>
        <v>2500</v>
      </c>
      <c r="J55" s="51">
        <f>J56</f>
        <v>2500</v>
      </c>
      <c r="K55" s="44"/>
    </row>
    <row r="56" spans="2:11" ht="31.5" customHeight="1" x14ac:dyDescent="0.2">
      <c r="B56" s="91"/>
      <c r="C56" s="91"/>
      <c r="D56" s="93"/>
      <c r="E56" s="33" t="s">
        <v>17</v>
      </c>
      <c r="F56" s="34">
        <v>134</v>
      </c>
      <c r="G56" s="39" t="s">
        <v>74</v>
      </c>
      <c r="H56" s="34">
        <v>6430095280</v>
      </c>
      <c r="I56" s="33">
        <v>2500</v>
      </c>
      <c r="J56" s="51">
        <v>2500</v>
      </c>
      <c r="K56" s="44"/>
    </row>
    <row r="57" spans="2:11" ht="18.75" customHeight="1" x14ac:dyDescent="0.2">
      <c r="B57" s="90">
        <v>13</v>
      </c>
      <c r="C57" s="90" t="s">
        <v>72</v>
      </c>
      <c r="D57" s="92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f>I58</f>
        <v>5000</v>
      </c>
      <c r="J57" s="51">
        <f>J58</f>
        <v>5000</v>
      </c>
      <c r="K57" s="44"/>
    </row>
    <row r="58" spans="2:11" ht="72" customHeight="1" x14ac:dyDescent="0.2">
      <c r="B58" s="91"/>
      <c r="C58" s="91"/>
      <c r="D58" s="93"/>
      <c r="E58" s="33" t="s">
        <v>17</v>
      </c>
      <c r="F58" s="34">
        <v>134</v>
      </c>
      <c r="G58" s="39" t="s">
        <v>74</v>
      </c>
      <c r="H58" s="34">
        <v>6430095280</v>
      </c>
      <c r="I58" s="33">
        <v>5000</v>
      </c>
      <c r="J58" s="51">
        <v>5000</v>
      </c>
      <c r="K58" s="44"/>
    </row>
    <row r="59" spans="2:11" ht="18" customHeight="1" x14ac:dyDescent="0.2">
      <c r="B59" s="90">
        <v>14</v>
      </c>
      <c r="C59" s="90" t="s">
        <v>70</v>
      </c>
      <c r="D59" s="92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1">
        <v>0</v>
      </c>
      <c r="K59" s="44"/>
    </row>
    <row r="60" spans="2:11" ht="22.5" customHeight="1" x14ac:dyDescent="0.2">
      <c r="B60" s="91"/>
      <c r="C60" s="91"/>
      <c r="D60" s="93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1">
        <v>0</v>
      </c>
      <c r="K60" s="44"/>
    </row>
    <row r="61" spans="2:11" ht="13.5" customHeight="1" x14ac:dyDescent="0.2">
      <c r="B61" s="94">
        <v>15</v>
      </c>
      <c r="C61" s="94" t="s">
        <v>43</v>
      </c>
      <c r="D61" s="97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6400</v>
      </c>
      <c r="J61" s="53">
        <f>J65</f>
        <v>6400</v>
      </c>
      <c r="K61" s="44"/>
    </row>
    <row r="62" spans="2:11" ht="27" x14ac:dyDescent="0.2">
      <c r="B62" s="95"/>
      <c r="C62" s="95"/>
      <c r="D62" s="98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3">
        <v>0</v>
      </c>
      <c r="K62" s="44"/>
    </row>
    <row r="63" spans="2:11" ht="12.75" customHeight="1" x14ac:dyDescent="0.2">
      <c r="B63" s="95"/>
      <c r="C63" s="95"/>
      <c r="D63" s="98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3">
        <v>0</v>
      </c>
      <c r="K63" s="44"/>
    </row>
    <row r="64" spans="2:11" ht="12.75" customHeight="1" x14ac:dyDescent="0.2">
      <c r="B64" s="95"/>
      <c r="C64" s="95"/>
      <c r="D64" s="98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3">
        <v>0</v>
      </c>
      <c r="K64" s="44"/>
    </row>
    <row r="65" spans="2:11" ht="12.75" customHeight="1" x14ac:dyDescent="0.2">
      <c r="B65" s="96"/>
      <c r="C65" s="96"/>
      <c r="D65" s="99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6400</v>
      </c>
      <c r="J65" s="53">
        <f>J67+J69+J71+J73+J75</f>
        <v>6400</v>
      </c>
      <c r="K65" s="44"/>
    </row>
    <row r="66" spans="2:11" ht="12.75" customHeight="1" x14ac:dyDescent="0.2">
      <c r="B66" s="90">
        <v>16</v>
      </c>
      <c r="C66" s="90" t="s">
        <v>45</v>
      </c>
      <c r="D66" s="92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0</v>
      </c>
      <c r="J66" s="51">
        <f>J67</f>
        <v>0</v>
      </c>
      <c r="K66" s="44"/>
    </row>
    <row r="67" spans="2:11" ht="12.75" x14ac:dyDescent="0.2">
      <c r="B67" s="91"/>
      <c r="C67" s="91"/>
      <c r="D67" s="93"/>
      <c r="E67" s="33" t="s">
        <v>17</v>
      </c>
      <c r="F67" s="34">
        <v>134</v>
      </c>
      <c r="G67" s="39" t="s">
        <v>79</v>
      </c>
      <c r="H67" s="34">
        <v>6440095310</v>
      </c>
      <c r="I67" s="33">
        <v>0</v>
      </c>
      <c r="J67" s="51">
        <v>0</v>
      </c>
      <c r="K67" s="44"/>
    </row>
    <row r="68" spans="2:11" ht="12.75" customHeight="1" x14ac:dyDescent="0.2">
      <c r="B68" s="90">
        <v>17</v>
      </c>
      <c r="C68" s="90" t="s">
        <v>47</v>
      </c>
      <c r="D68" s="92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100</v>
      </c>
      <c r="J68" s="51">
        <f>J69</f>
        <v>100</v>
      </c>
      <c r="K68" s="44"/>
    </row>
    <row r="69" spans="2:11" ht="28.5" customHeight="1" x14ac:dyDescent="0.2">
      <c r="B69" s="91"/>
      <c r="C69" s="91"/>
      <c r="D69" s="93"/>
      <c r="E69" s="33" t="s">
        <v>17</v>
      </c>
      <c r="F69" s="34">
        <v>134</v>
      </c>
      <c r="G69" s="39" t="s">
        <v>79</v>
      </c>
      <c r="H69" s="34">
        <v>6440095310</v>
      </c>
      <c r="I69" s="33">
        <v>100</v>
      </c>
      <c r="J69" s="51">
        <v>100</v>
      </c>
      <c r="K69" s="44"/>
    </row>
    <row r="70" spans="2:11" ht="20.25" customHeight="1" x14ac:dyDescent="0.2">
      <c r="B70" s="90">
        <v>18</v>
      </c>
      <c r="C70" s="90" t="s">
        <v>49</v>
      </c>
      <c r="D70" s="92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1800</v>
      </c>
      <c r="J70" s="51">
        <f>J71</f>
        <v>1800</v>
      </c>
      <c r="K70" s="44"/>
    </row>
    <row r="71" spans="2:11" ht="33" customHeight="1" x14ac:dyDescent="0.2">
      <c r="B71" s="91"/>
      <c r="C71" s="91"/>
      <c r="D71" s="93"/>
      <c r="E71" s="33" t="s">
        <v>17</v>
      </c>
      <c r="F71" s="34">
        <v>134</v>
      </c>
      <c r="G71" s="39" t="s">
        <v>79</v>
      </c>
      <c r="H71" s="34">
        <v>6440095310</v>
      </c>
      <c r="I71" s="33">
        <v>1800</v>
      </c>
      <c r="J71" s="51">
        <v>1800</v>
      </c>
      <c r="K71" s="44"/>
    </row>
    <row r="72" spans="2:11" ht="24" customHeight="1" x14ac:dyDescent="0.2">
      <c r="B72" s="90">
        <v>19</v>
      </c>
      <c r="C72" s="90" t="s">
        <v>51</v>
      </c>
      <c r="D72" s="92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1828.4</v>
      </c>
      <c r="J72" s="51">
        <f>J73</f>
        <v>1828.4</v>
      </c>
      <c r="K72" s="44"/>
    </row>
    <row r="73" spans="2:11" ht="12.75" x14ac:dyDescent="0.2">
      <c r="B73" s="91"/>
      <c r="C73" s="91"/>
      <c r="D73" s="93"/>
      <c r="E73" s="33" t="s">
        <v>17</v>
      </c>
      <c r="F73" s="34">
        <v>134</v>
      </c>
      <c r="G73" s="39" t="s">
        <v>79</v>
      </c>
      <c r="H73" s="34">
        <v>6440095310</v>
      </c>
      <c r="I73" s="33">
        <v>1828.4</v>
      </c>
      <c r="J73" s="51">
        <v>1828.4</v>
      </c>
      <c r="K73" s="44"/>
    </row>
    <row r="74" spans="2:11" ht="26.25" customHeight="1" x14ac:dyDescent="0.2">
      <c r="B74" s="90">
        <v>20</v>
      </c>
      <c r="C74" s="90" t="s">
        <v>53</v>
      </c>
      <c r="D74" s="92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2671.6</v>
      </c>
      <c r="J74" s="51">
        <f>J75</f>
        <v>2671.6</v>
      </c>
      <c r="K74" s="44"/>
    </row>
    <row r="75" spans="2:11" ht="12.75" x14ac:dyDescent="0.2">
      <c r="B75" s="91"/>
      <c r="C75" s="91"/>
      <c r="D75" s="93"/>
      <c r="E75" s="33" t="s">
        <v>17</v>
      </c>
      <c r="F75" s="34">
        <v>134</v>
      </c>
      <c r="G75" s="39" t="s">
        <v>79</v>
      </c>
      <c r="H75" s="34">
        <v>6440095310</v>
      </c>
      <c r="I75" s="33">
        <v>2671.6</v>
      </c>
      <c r="J75" s="51">
        <v>2671.6</v>
      </c>
      <c r="K75" s="44"/>
    </row>
    <row r="76" spans="2:11" ht="17.25" customHeight="1" x14ac:dyDescent="0.2">
      <c r="B76" s="94">
        <v>21</v>
      </c>
      <c r="C76" s="94" t="s">
        <v>55</v>
      </c>
      <c r="D76" s="97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32491.3</v>
      </c>
      <c r="J76" s="53">
        <f>J80</f>
        <v>32491.3</v>
      </c>
      <c r="K76" s="44"/>
    </row>
    <row r="77" spans="2:11" ht="27" x14ac:dyDescent="0.2">
      <c r="B77" s="95"/>
      <c r="C77" s="95"/>
      <c r="D77" s="98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3">
        <v>0</v>
      </c>
      <c r="K77" s="44"/>
    </row>
    <row r="78" spans="2:11" ht="12.75" customHeight="1" x14ac:dyDescent="0.2">
      <c r="B78" s="95"/>
      <c r="C78" s="95"/>
      <c r="D78" s="98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3">
        <v>0</v>
      </c>
      <c r="K78" s="44"/>
    </row>
    <row r="79" spans="2:11" ht="12.75" customHeight="1" x14ac:dyDescent="0.2">
      <c r="B79" s="95"/>
      <c r="C79" s="95"/>
      <c r="D79" s="98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3">
        <v>0</v>
      </c>
      <c r="K79" s="44"/>
    </row>
    <row r="80" spans="2:11" ht="12.75" customHeight="1" x14ac:dyDescent="0.2">
      <c r="B80" s="96"/>
      <c r="C80" s="96"/>
      <c r="D80" s="99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32491.3</v>
      </c>
      <c r="J80" s="53">
        <f>J82+J85+J89</f>
        <v>32491.3</v>
      </c>
      <c r="K80" s="44"/>
    </row>
    <row r="81" spans="2:11" ht="15.75" customHeight="1" x14ac:dyDescent="0.2">
      <c r="B81" s="90">
        <v>22</v>
      </c>
      <c r="C81" s="90" t="s">
        <v>57</v>
      </c>
      <c r="D81" s="92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1">
        <f>J82</f>
        <v>600</v>
      </c>
      <c r="K81" s="44"/>
    </row>
    <row r="82" spans="2:11" ht="12.75" x14ac:dyDescent="0.2">
      <c r="B82" s="91"/>
      <c r="C82" s="91"/>
      <c r="D82" s="93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1">
        <v>600</v>
      </c>
      <c r="K82" s="44"/>
    </row>
    <row r="83" spans="2:11" ht="15.75" customHeight="1" x14ac:dyDescent="0.2">
      <c r="B83" s="90">
        <v>23</v>
      </c>
      <c r="C83" s="90" t="s">
        <v>59</v>
      </c>
      <c r="D83" s="92" t="s">
        <v>60</v>
      </c>
      <c r="E83" s="90" t="s">
        <v>20</v>
      </c>
      <c r="F83" s="34">
        <v>134</v>
      </c>
      <c r="G83" s="39" t="s">
        <v>80</v>
      </c>
      <c r="H83" s="34">
        <v>6450075080</v>
      </c>
      <c r="I83" s="33">
        <f>I85</f>
        <v>31291.3</v>
      </c>
      <c r="J83" s="51">
        <f>J85</f>
        <v>31291.3</v>
      </c>
      <c r="K83" s="44"/>
    </row>
    <row r="84" spans="2:11" ht="15" customHeight="1" x14ac:dyDescent="0.2">
      <c r="B84" s="106"/>
      <c r="C84" s="106"/>
      <c r="D84" s="107"/>
      <c r="E84" s="91"/>
      <c r="F84" s="34">
        <v>134</v>
      </c>
      <c r="G84" s="39" t="s">
        <v>80</v>
      </c>
      <c r="H84" s="34" t="s">
        <v>61</v>
      </c>
      <c r="I84" s="33">
        <v>0</v>
      </c>
      <c r="J84" s="51"/>
      <c r="K84" s="44"/>
    </row>
    <row r="85" spans="2:11" ht="12.75" customHeight="1" x14ac:dyDescent="0.2">
      <c r="B85" s="106"/>
      <c r="C85" s="106"/>
      <c r="D85" s="107"/>
      <c r="E85" s="90" t="s">
        <v>17</v>
      </c>
      <c r="F85" s="34">
        <v>134</v>
      </c>
      <c r="G85" s="39" t="s">
        <v>80</v>
      </c>
      <c r="H85" s="34">
        <v>6450075080</v>
      </c>
      <c r="I85" s="33">
        <v>31291.3</v>
      </c>
      <c r="J85" s="51">
        <v>31291.3</v>
      </c>
      <c r="K85" s="44"/>
    </row>
    <row r="86" spans="2:11" ht="12.75" x14ac:dyDescent="0.2">
      <c r="B86" s="106"/>
      <c r="C86" s="106"/>
      <c r="D86" s="107"/>
      <c r="E86" s="91"/>
      <c r="F86" s="34">
        <v>134</v>
      </c>
      <c r="G86" s="39" t="s">
        <v>80</v>
      </c>
      <c r="H86" s="34" t="s">
        <v>61</v>
      </c>
      <c r="I86" s="33">
        <v>0</v>
      </c>
      <c r="J86" s="51"/>
      <c r="K86" s="44"/>
    </row>
    <row r="87" spans="2:11" ht="12.75" x14ac:dyDescent="0.2">
      <c r="B87" s="91"/>
      <c r="C87" s="91"/>
      <c r="D87" s="93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1"/>
      <c r="K87" s="44"/>
    </row>
    <row r="88" spans="2:11" ht="13.5" customHeight="1" x14ac:dyDescent="0.2">
      <c r="B88" s="90">
        <v>24</v>
      </c>
      <c r="C88" s="90" t="s">
        <v>62</v>
      </c>
      <c r="D88" s="92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600</v>
      </c>
      <c r="J88" s="51">
        <f>J89</f>
        <v>600</v>
      </c>
      <c r="K88" s="44"/>
    </row>
    <row r="89" spans="2:11" ht="15" customHeight="1" x14ac:dyDescent="0.2">
      <c r="B89" s="106"/>
      <c r="C89" s="106"/>
      <c r="D89" s="107"/>
      <c r="E89" s="90" t="s">
        <v>17</v>
      </c>
      <c r="F89" s="34">
        <v>134</v>
      </c>
      <c r="G89" s="39">
        <v>1101</v>
      </c>
      <c r="H89" s="34">
        <v>6450095240</v>
      </c>
      <c r="I89" s="33">
        <v>600</v>
      </c>
      <c r="J89" s="51">
        <v>600</v>
      </c>
      <c r="K89" s="44"/>
    </row>
    <row r="90" spans="2:11" ht="12.75" x14ac:dyDescent="0.2">
      <c r="B90" s="91"/>
      <c r="C90" s="91"/>
      <c r="D90" s="93"/>
      <c r="E90" s="91"/>
      <c r="F90" s="34">
        <v>134</v>
      </c>
      <c r="G90" s="39">
        <v>1101</v>
      </c>
      <c r="H90" s="34">
        <v>6450095480</v>
      </c>
      <c r="I90" s="33">
        <v>0</v>
      </c>
      <c r="J90" s="51">
        <v>0</v>
      </c>
      <c r="K90" s="44"/>
    </row>
    <row r="91" spans="2:11" ht="14.25" customHeight="1" x14ac:dyDescent="0.2">
      <c r="B91" s="94">
        <v>25</v>
      </c>
      <c r="C91" s="94" t="s">
        <v>64</v>
      </c>
      <c r="D91" s="97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3">
        <v>0</v>
      </c>
      <c r="K91" s="44"/>
    </row>
    <row r="92" spans="2:11" ht="27" x14ac:dyDescent="0.2">
      <c r="B92" s="95"/>
      <c r="C92" s="95"/>
      <c r="D92" s="98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3">
        <v>0</v>
      </c>
      <c r="K92" s="44"/>
    </row>
    <row r="93" spans="2:11" ht="12.75" customHeight="1" x14ac:dyDescent="0.2">
      <c r="B93" s="95"/>
      <c r="C93" s="95"/>
      <c r="D93" s="98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3">
        <v>0</v>
      </c>
      <c r="K93" s="44"/>
    </row>
    <row r="94" spans="2:11" ht="12.75" customHeight="1" x14ac:dyDescent="0.2">
      <c r="B94" s="95"/>
      <c r="C94" s="95"/>
      <c r="D94" s="98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3">
        <v>0</v>
      </c>
      <c r="K94" s="44"/>
    </row>
    <row r="95" spans="2:11" ht="12.75" customHeight="1" x14ac:dyDescent="0.2">
      <c r="B95" s="96"/>
      <c r="C95" s="96"/>
      <c r="D95" s="99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3">
        <v>0</v>
      </c>
      <c r="K95" s="44"/>
    </row>
    <row r="96" spans="2:11" ht="16.5" customHeight="1" x14ac:dyDescent="0.2">
      <c r="B96" s="90">
        <v>26</v>
      </c>
      <c r="C96" s="90" t="s">
        <v>66</v>
      </c>
      <c r="D96" s="92" t="s">
        <v>67</v>
      </c>
      <c r="E96" s="90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1">
        <v>0</v>
      </c>
      <c r="K96" s="44"/>
    </row>
    <row r="97" spans="2:11" ht="12.75" x14ac:dyDescent="0.2">
      <c r="B97" s="106"/>
      <c r="C97" s="106"/>
      <c r="D97" s="107"/>
      <c r="E97" s="91"/>
      <c r="F97" s="34">
        <v>134</v>
      </c>
      <c r="G97" s="39">
        <v>1003</v>
      </c>
      <c r="H97" s="34" t="s">
        <v>69</v>
      </c>
      <c r="I97" s="33">
        <v>0</v>
      </c>
      <c r="J97" s="51"/>
      <c r="K97" s="44"/>
    </row>
    <row r="98" spans="2:11" ht="27" customHeight="1" x14ac:dyDescent="0.2">
      <c r="B98" s="106"/>
      <c r="C98" s="106"/>
      <c r="D98" s="107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1">
        <v>0</v>
      </c>
      <c r="K98" s="44"/>
    </row>
    <row r="99" spans="2:11" ht="12.75" x14ac:dyDescent="0.2">
      <c r="B99" s="106"/>
      <c r="C99" s="106"/>
      <c r="D99" s="107"/>
      <c r="E99" s="90" t="s">
        <v>15</v>
      </c>
      <c r="F99" s="92">
        <v>134</v>
      </c>
      <c r="G99" s="108" t="s">
        <v>82</v>
      </c>
      <c r="H99" s="34" t="s">
        <v>68</v>
      </c>
      <c r="I99" s="90">
        <v>0</v>
      </c>
      <c r="J99" s="126">
        <v>0</v>
      </c>
      <c r="K99" s="44"/>
    </row>
    <row r="100" spans="2:11" ht="12.75" x14ac:dyDescent="0.2">
      <c r="B100" s="106"/>
      <c r="C100" s="106"/>
      <c r="D100" s="107"/>
      <c r="E100" s="91"/>
      <c r="F100" s="93"/>
      <c r="G100" s="109"/>
      <c r="H100" s="34" t="s">
        <v>69</v>
      </c>
      <c r="I100" s="91"/>
      <c r="J100" s="127"/>
      <c r="K100" s="44"/>
    </row>
    <row r="101" spans="2:11" ht="12.75" x14ac:dyDescent="0.2">
      <c r="B101" s="106"/>
      <c r="C101" s="106"/>
      <c r="D101" s="107"/>
      <c r="E101" s="90" t="s">
        <v>17</v>
      </c>
      <c r="F101" s="92">
        <v>134</v>
      </c>
      <c r="G101" s="108">
        <v>1003</v>
      </c>
      <c r="H101" s="34" t="s">
        <v>68</v>
      </c>
      <c r="I101" s="33">
        <v>0</v>
      </c>
      <c r="J101" s="51">
        <v>0</v>
      </c>
      <c r="K101" s="44"/>
    </row>
    <row r="102" spans="2:11" ht="12.75" x14ac:dyDescent="0.2">
      <c r="B102" s="91"/>
      <c r="C102" s="91"/>
      <c r="D102" s="93"/>
      <c r="E102" s="91"/>
      <c r="F102" s="93"/>
      <c r="G102" s="109"/>
      <c r="H102" s="34" t="s">
        <v>69</v>
      </c>
      <c r="I102" s="33">
        <v>0</v>
      </c>
      <c r="J102" s="51">
        <v>0</v>
      </c>
      <c r="K102" s="44"/>
    </row>
    <row r="103" spans="2:11" ht="13.5" customHeight="1" x14ac:dyDescent="0.2">
      <c r="B103" s="94">
        <v>27</v>
      </c>
      <c r="C103" s="94" t="s">
        <v>84</v>
      </c>
      <c r="D103" s="97" t="s">
        <v>85</v>
      </c>
      <c r="E103" s="35" t="s">
        <v>20</v>
      </c>
      <c r="F103" s="36">
        <v>134</v>
      </c>
      <c r="G103" s="38" t="s">
        <v>89</v>
      </c>
      <c r="H103" s="36">
        <v>6470000000</v>
      </c>
      <c r="I103" s="35">
        <v>0</v>
      </c>
      <c r="J103" s="53">
        <v>0</v>
      </c>
      <c r="K103" s="44"/>
    </row>
    <row r="104" spans="2:11" ht="27" x14ac:dyDescent="0.2">
      <c r="B104" s="95"/>
      <c r="C104" s="95"/>
      <c r="D104" s="98"/>
      <c r="E104" s="35" t="s">
        <v>14</v>
      </c>
      <c r="F104" s="36">
        <v>134</v>
      </c>
      <c r="G104" s="38" t="s">
        <v>89</v>
      </c>
      <c r="H104" s="36">
        <v>6470000000</v>
      </c>
      <c r="I104" s="35">
        <v>0</v>
      </c>
      <c r="J104" s="53">
        <v>0</v>
      </c>
      <c r="K104" s="44"/>
    </row>
    <row r="105" spans="2:11" ht="15" customHeight="1" x14ac:dyDescent="0.2">
      <c r="B105" s="95"/>
      <c r="C105" s="95"/>
      <c r="D105" s="98"/>
      <c r="E105" s="35" t="s">
        <v>15</v>
      </c>
      <c r="F105" s="36">
        <v>134</v>
      </c>
      <c r="G105" s="38" t="s">
        <v>89</v>
      </c>
      <c r="H105" s="36">
        <v>6470000000</v>
      </c>
      <c r="I105" s="35">
        <v>0</v>
      </c>
      <c r="J105" s="53"/>
      <c r="K105" s="44"/>
    </row>
    <row r="106" spans="2:11" ht="13.5" x14ac:dyDescent="0.2">
      <c r="B106" s="95"/>
      <c r="C106" s="95"/>
      <c r="D106" s="98"/>
      <c r="E106" s="35" t="s">
        <v>16</v>
      </c>
      <c r="F106" s="36">
        <v>134</v>
      </c>
      <c r="G106" s="38" t="s">
        <v>89</v>
      </c>
      <c r="H106" s="36">
        <v>6470000000</v>
      </c>
      <c r="I106" s="35">
        <v>0</v>
      </c>
      <c r="J106" s="53">
        <v>0</v>
      </c>
      <c r="K106" s="44"/>
    </row>
    <row r="107" spans="2:11" ht="13.5" x14ac:dyDescent="0.2">
      <c r="B107" s="96"/>
      <c r="C107" s="96"/>
      <c r="D107" s="99"/>
      <c r="E107" s="35" t="s">
        <v>17</v>
      </c>
      <c r="F107" s="36">
        <v>134</v>
      </c>
      <c r="G107" s="38" t="s">
        <v>89</v>
      </c>
      <c r="H107" s="36">
        <v>6470000000</v>
      </c>
      <c r="I107" s="35">
        <v>0</v>
      </c>
      <c r="J107" s="54">
        <v>0</v>
      </c>
      <c r="K107" s="45"/>
    </row>
    <row r="108" spans="2:11" ht="12.75" customHeight="1" x14ac:dyDescent="0.2">
      <c r="B108" s="133">
        <v>28</v>
      </c>
      <c r="C108" s="133" t="s">
        <v>86</v>
      </c>
      <c r="D108" s="135" t="s">
        <v>87</v>
      </c>
      <c r="E108" s="47" t="s">
        <v>20</v>
      </c>
      <c r="F108" s="48">
        <v>134</v>
      </c>
      <c r="G108" s="49" t="s">
        <v>89</v>
      </c>
      <c r="H108" s="48" t="s">
        <v>90</v>
      </c>
      <c r="I108" s="47">
        <v>0</v>
      </c>
      <c r="J108" s="55">
        <v>0</v>
      </c>
      <c r="K108" s="45"/>
    </row>
    <row r="109" spans="2:11" ht="25.5" x14ac:dyDescent="0.2">
      <c r="B109" s="139"/>
      <c r="C109" s="139"/>
      <c r="D109" s="140"/>
      <c r="E109" s="47" t="s">
        <v>14</v>
      </c>
      <c r="F109" s="48">
        <v>134</v>
      </c>
      <c r="G109" s="49" t="s">
        <v>89</v>
      </c>
      <c r="H109" s="48" t="s">
        <v>90</v>
      </c>
      <c r="I109" s="47">
        <v>0</v>
      </c>
      <c r="J109" s="55">
        <v>0</v>
      </c>
      <c r="K109" s="45"/>
    </row>
    <row r="110" spans="2:11" x14ac:dyDescent="0.2">
      <c r="B110" s="139"/>
      <c r="C110" s="139"/>
      <c r="D110" s="140"/>
      <c r="E110" s="133" t="s">
        <v>15</v>
      </c>
      <c r="F110" s="135">
        <v>134</v>
      </c>
      <c r="G110" s="137" t="s">
        <v>89</v>
      </c>
      <c r="H110" s="135" t="s">
        <v>90</v>
      </c>
      <c r="I110" s="133">
        <v>0</v>
      </c>
      <c r="J110" s="131">
        <v>0</v>
      </c>
      <c r="K110" s="45"/>
    </row>
    <row r="111" spans="2:11" ht="2.25" customHeight="1" x14ac:dyDescent="0.2">
      <c r="B111" s="139"/>
      <c r="C111" s="139"/>
      <c r="D111" s="140"/>
      <c r="E111" s="134"/>
      <c r="F111" s="136"/>
      <c r="G111" s="138"/>
      <c r="H111" s="136"/>
      <c r="I111" s="134"/>
      <c r="J111" s="132"/>
      <c r="K111" s="45"/>
    </row>
    <row r="112" spans="2:11" ht="24.75" customHeight="1" x14ac:dyDescent="0.2">
      <c r="B112" s="139"/>
      <c r="C112" s="139"/>
      <c r="D112" s="140"/>
      <c r="E112" s="133" t="s">
        <v>17</v>
      </c>
      <c r="F112" s="135">
        <v>134</v>
      </c>
      <c r="G112" s="137" t="s">
        <v>89</v>
      </c>
      <c r="H112" s="135" t="s">
        <v>90</v>
      </c>
      <c r="I112" s="133">
        <v>0</v>
      </c>
      <c r="J112" s="131">
        <v>0</v>
      </c>
      <c r="K112" s="45"/>
    </row>
    <row r="113" spans="2:11" ht="1.5" customHeight="1" x14ac:dyDescent="0.2">
      <c r="B113" s="134"/>
      <c r="C113" s="134"/>
      <c r="D113" s="136"/>
      <c r="E113" s="134"/>
      <c r="F113" s="136"/>
      <c r="G113" s="138"/>
      <c r="H113" s="136"/>
      <c r="I113" s="134"/>
      <c r="J113" s="132"/>
      <c r="K113" s="45"/>
    </row>
    <row r="114" spans="2:11" ht="15" customHeight="1" x14ac:dyDescent="0.2">
      <c r="B114" s="76"/>
      <c r="C114" s="76"/>
      <c r="D114" s="77"/>
      <c r="E114" s="60"/>
      <c r="F114" s="61"/>
      <c r="G114" s="62"/>
      <c r="H114" s="61"/>
      <c r="I114" s="60"/>
      <c r="J114" s="64"/>
      <c r="K114" s="45"/>
    </row>
    <row r="115" spans="2:11" ht="26.25" customHeight="1" x14ac:dyDescent="0.2">
      <c r="B115" s="76"/>
      <c r="C115" s="76"/>
      <c r="D115" s="77"/>
      <c r="E115" s="60"/>
      <c r="F115" s="61"/>
      <c r="G115" s="62"/>
      <c r="H115" s="61"/>
      <c r="I115" s="60"/>
      <c r="J115" s="64"/>
      <c r="K115" s="45"/>
    </row>
    <row r="116" spans="2:11" ht="14.25" customHeight="1" x14ac:dyDescent="0.2">
      <c r="B116" s="76"/>
      <c r="C116" s="76"/>
      <c r="D116" s="77"/>
      <c r="E116" s="60"/>
      <c r="F116" s="61"/>
      <c r="G116" s="62"/>
      <c r="H116" s="61"/>
      <c r="I116" s="60"/>
      <c r="J116" s="64"/>
      <c r="K116" s="45"/>
    </row>
    <row r="117" spans="2:11" ht="13.5" customHeight="1" x14ac:dyDescent="0.2">
      <c r="B117" s="76"/>
      <c r="C117" s="76"/>
      <c r="D117" s="77"/>
      <c r="E117" s="60"/>
      <c r="F117" s="61"/>
      <c r="G117" s="62"/>
      <c r="H117" s="61"/>
      <c r="I117" s="60"/>
      <c r="J117" s="64"/>
      <c r="K117" s="45"/>
    </row>
    <row r="118" spans="2:11" ht="12.75" customHeight="1" x14ac:dyDescent="0.2">
      <c r="B118" s="76"/>
      <c r="C118" s="76"/>
      <c r="D118" s="77"/>
      <c r="E118" s="60"/>
      <c r="F118" s="61"/>
      <c r="G118" s="62"/>
      <c r="H118" s="61"/>
      <c r="I118" s="60"/>
      <c r="J118" s="65"/>
      <c r="K118" s="45"/>
    </row>
    <row r="119" spans="2:11" ht="13.5" customHeight="1" x14ac:dyDescent="0.2">
      <c r="B119" s="72"/>
      <c r="C119" s="72"/>
      <c r="D119" s="71"/>
      <c r="E119" s="66"/>
      <c r="F119" s="67"/>
      <c r="G119" s="68"/>
      <c r="H119" s="67"/>
      <c r="I119" s="66"/>
      <c r="J119" s="70"/>
      <c r="K119" s="45"/>
    </row>
    <row r="120" spans="2:11" ht="27" customHeight="1" x14ac:dyDescent="0.2">
      <c r="B120" s="72"/>
      <c r="C120" s="72"/>
      <c r="D120" s="71"/>
      <c r="E120" s="66"/>
      <c r="F120" s="67"/>
      <c r="G120" s="68"/>
      <c r="H120" s="67"/>
      <c r="I120" s="66"/>
      <c r="J120" s="70"/>
      <c r="K120" s="45"/>
    </row>
    <row r="121" spans="2:11" ht="13.5" customHeight="1" x14ac:dyDescent="0.2">
      <c r="B121" s="72"/>
      <c r="C121" s="72"/>
      <c r="D121" s="71"/>
      <c r="E121" s="72"/>
      <c r="F121" s="71"/>
      <c r="G121" s="75"/>
      <c r="H121" s="71"/>
      <c r="I121" s="72"/>
      <c r="J121" s="74"/>
      <c r="K121" s="45"/>
    </row>
    <row r="122" spans="2:11" ht="2.25" customHeight="1" x14ac:dyDescent="0.2">
      <c r="B122" s="72"/>
      <c r="C122" s="72"/>
      <c r="D122" s="71"/>
      <c r="E122" s="72"/>
      <c r="F122" s="71"/>
      <c r="G122" s="75"/>
      <c r="H122" s="71"/>
      <c r="I122" s="72"/>
      <c r="J122" s="74"/>
      <c r="K122" s="45"/>
    </row>
    <row r="123" spans="2:11" ht="5.25" customHeight="1" x14ac:dyDescent="0.2">
      <c r="B123" s="72"/>
      <c r="C123" s="72"/>
      <c r="D123" s="71"/>
      <c r="E123" s="72"/>
      <c r="F123" s="71"/>
      <c r="G123" s="75"/>
      <c r="H123" s="71"/>
      <c r="I123" s="72"/>
      <c r="J123" s="74"/>
      <c r="K123" s="45"/>
    </row>
    <row r="124" spans="2:11" ht="9.75" customHeight="1" x14ac:dyDescent="0.2">
      <c r="B124" s="72"/>
      <c r="C124" s="72"/>
      <c r="D124" s="71"/>
      <c r="E124" s="72"/>
      <c r="F124" s="71"/>
      <c r="G124" s="75"/>
      <c r="H124" s="71"/>
      <c r="I124" s="72"/>
      <c r="J124" s="74"/>
      <c r="K124" s="45"/>
    </row>
    <row r="125" spans="2:11" ht="13.5" customHeight="1" x14ac:dyDescent="0.2">
      <c r="B125" s="76"/>
      <c r="C125" s="76"/>
      <c r="D125" s="77"/>
      <c r="E125" s="60"/>
      <c r="F125" s="61"/>
      <c r="G125" s="62"/>
      <c r="H125" s="61"/>
      <c r="I125" s="60"/>
      <c r="J125" s="60"/>
    </row>
    <row r="126" spans="2:11" ht="13.5" x14ac:dyDescent="0.2">
      <c r="B126" s="76"/>
      <c r="C126" s="76"/>
      <c r="D126" s="77"/>
      <c r="E126" s="60"/>
      <c r="F126" s="61"/>
      <c r="G126" s="62"/>
      <c r="H126" s="61"/>
      <c r="I126" s="60"/>
      <c r="J126" s="60"/>
    </row>
    <row r="127" spans="2:11" ht="15" customHeight="1" x14ac:dyDescent="0.2">
      <c r="B127" s="76"/>
      <c r="C127" s="76"/>
      <c r="D127" s="77"/>
      <c r="E127" s="60"/>
      <c r="F127" s="61"/>
      <c r="G127" s="62"/>
      <c r="H127" s="61"/>
      <c r="I127" s="60"/>
      <c r="J127" s="60"/>
    </row>
    <row r="128" spans="2:11" ht="13.5" x14ac:dyDescent="0.2">
      <c r="B128" s="76"/>
      <c r="C128" s="76"/>
      <c r="D128" s="77"/>
      <c r="E128" s="60"/>
      <c r="F128" s="61"/>
      <c r="G128" s="62"/>
      <c r="H128" s="61"/>
      <c r="I128" s="60"/>
      <c r="J128" s="60"/>
    </row>
    <row r="129" spans="2:10" ht="13.5" x14ac:dyDescent="0.2">
      <c r="B129" s="76"/>
      <c r="C129" s="76"/>
      <c r="D129" s="77"/>
      <c r="E129" s="60"/>
      <c r="F129" s="61"/>
      <c r="G129" s="62"/>
      <c r="H129" s="61"/>
      <c r="I129" s="60"/>
      <c r="J129" s="60"/>
    </row>
    <row r="130" spans="2:10" ht="12.75" customHeight="1" x14ac:dyDescent="0.2">
      <c r="B130" s="72"/>
      <c r="C130" s="72"/>
      <c r="D130" s="71"/>
      <c r="E130" s="66"/>
      <c r="F130" s="67"/>
      <c r="G130" s="68"/>
      <c r="H130" s="67"/>
      <c r="I130" s="66"/>
      <c r="J130" s="66"/>
    </row>
    <row r="131" spans="2:10" ht="12.75" x14ac:dyDescent="0.2">
      <c r="B131" s="72"/>
      <c r="C131" s="72"/>
      <c r="D131" s="71"/>
      <c r="E131" s="66"/>
      <c r="F131" s="67"/>
      <c r="G131" s="68"/>
      <c r="H131" s="67"/>
      <c r="I131" s="66"/>
      <c r="J131" s="66"/>
    </row>
    <row r="132" spans="2:10" ht="11.25" customHeight="1" x14ac:dyDescent="0.2">
      <c r="B132" s="72"/>
      <c r="C132" s="72"/>
      <c r="D132" s="71"/>
      <c r="E132" s="72"/>
      <c r="F132" s="71"/>
      <c r="G132" s="75"/>
      <c r="H132" s="71"/>
      <c r="I132" s="72"/>
      <c r="J132" s="72"/>
    </row>
    <row r="133" spans="2:10" ht="2.25" customHeight="1" x14ac:dyDescent="0.2">
      <c r="B133" s="72"/>
      <c r="C133" s="72"/>
      <c r="D133" s="71"/>
      <c r="E133" s="72"/>
      <c r="F133" s="71"/>
      <c r="G133" s="75"/>
      <c r="H133" s="71"/>
      <c r="I133" s="72"/>
      <c r="J133" s="72"/>
    </row>
    <row r="134" spans="2:10" ht="11.25" customHeight="1" x14ac:dyDescent="0.2">
      <c r="B134" s="72"/>
      <c r="C134" s="72"/>
      <c r="D134" s="71"/>
      <c r="E134" s="72"/>
      <c r="F134" s="71"/>
      <c r="G134" s="75"/>
      <c r="H134" s="71"/>
      <c r="I134" s="72"/>
      <c r="J134" s="72"/>
    </row>
    <row r="135" spans="2:10" ht="2.25" customHeight="1" x14ac:dyDescent="0.2">
      <c r="B135" s="72"/>
      <c r="C135" s="72"/>
      <c r="D135" s="71"/>
      <c r="E135" s="72"/>
      <c r="F135" s="71"/>
      <c r="G135" s="75"/>
      <c r="H135" s="71"/>
      <c r="I135" s="72"/>
      <c r="J135" s="72"/>
    </row>
  </sheetData>
  <mergeCells count="168">
    <mergeCell ref="J134:J135"/>
    <mergeCell ref="J132:J133"/>
    <mergeCell ref="H132:H133"/>
    <mergeCell ref="I132:I133"/>
    <mergeCell ref="E134:E135"/>
    <mergeCell ref="F134:F135"/>
    <mergeCell ref="G134:G135"/>
    <mergeCell ref="H134:H135"/>
    <mergeCell ref="I134:I135"/>
    <mergeCell ref="B125:B129"/>
    <mergeCell ref="C125:C129"/>
    <mergeCell ref="D125:D129"/>
    <mergeCell ref="B130:B135"/>
    <mergeCell ref="C130:C135"/>
    <mergeCell ref="D130:D135"/>
    <mergeCell ref="E132:E133"/>
    <mergeCell ref="F132:F133"/>
    <mergeCell ref="G132:G133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2021-02-25T07:12:58Z</cp:lastPrinted>
  <dcterms:created xsi:type="dcterms:W3CDTF">2019-08-20T09:03:07Z</dcterms:created>
  <dcterms:modified xsi:type="dcterms:W3CDTF">2021-02-25T08:34:14Z</dcterms:modified>
</cp:coreProperties>
</file>